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bromley-my.sharepoint.com/personal/catriona_ellis_bromley_gov_uk/Documents/Documents/_Personal Data/Catriona/Risk Register movements Q1 - 2 2022 to 2023/"/>
    </mc:Choice>
  </mc:AlternateContent>
  <xr:revisionPtr revIDLastSave="3" documentId="13_ncr:1_{E03DC84F-8083-49BF-A796-2431F5D545CA}" xr6:coauthVersionLast="47" xr6:coauthVersionMax="47" xr10:uidLastSave="{982A9D40-3F95-49E9-ADF9-88D1A51BB157}"/>
  <bookViews>
    <workbookView xWindow="-120" yWindow="-120" windowWidth="38640" windowHeight="15720" xr2:uid="{00000000-000D-0000-FFFF-FFFF00000000}"/>
  </bookViews>
  <sheets>
    <sheet name="Corporate Risk Register" sheetId="1" r:id="rId1"/>
    <sheet name="Sheet2" sheetId="4" state="hidden" r:id="rId2"/>
    <sheet name="Working" sheetId="2" state="hidden" r:id="rId3"/>
    <sheet name="Sheet1" sheetId="3" state="hidden" r:id="rId4"/>
  </sheets>
  <externalReferences>
    <externalReference r:id="rId5"/>
    <externalReference r:id="rId6"/>
  </externalReferences>
  <definedNames>
    <definedName name="new">'[1]New Risk Table'!$1:$1048576</definedName>
    <definedName name="_xlnm.Print_Area" localSheetId="0">'Corporate Risk Register'!$A$1:$O$19</definedName>
    <definedName name="_xlnm.Print_Titles" localSheetId="0">'Corporate Risk Register'!$1:$4</definedName>
    <definedName name="risktable">'[2]Risk Table'!$A$5:$E$29</definedName>
    <definedName name="Z_4DB94948_3C19_4D35_880D_19719F762078_.wvu.PrintArea" localSheetId="0" hidden="1">'Corporate Risk Register'!$A$1:$N$12</definedName>
    <definedName name="Z_4DB94948_3C19_4D35_880D_19719F762078_.wvu.PrintTitles" localSheetId="0" hidden="1">'Corporate Risk Register'!$1:$4</definedName>
    <definedName name="Z_4DB94948_3C19_4D35_880D_19719F762078_.wvu.Rows" localSheetId="0" hidden="1">'Corporate Risk Register'!#REF!</definedName>
    <definedName name="Z_4DFCF5CE_FFC5_4092_B5FF_9A028D0632C1_.wvu.PrintArea" localSheetId="0" hidden="1">'Corporate Risk Register'!$A$1:$N$12</definedName>
    <definedName name="Z_4DFCF5CE_FFC5_4092_B5FF_9A028D0632C1_.wvu.PrintTitles" localSheetId="0" hidden="1">'Corporate Risk Register'!$1:$4</definedName>
    <definedName name="Z_4DFCF5CE_FFC5_4092_B5FF_9A028D0632C1_.wvu.Rows" localSheetId="0" hidden="1">'Corporate Risk Register'!$5:$5,'Corporate Risk Register'!$7:$13</definedName>
    <definedName name="Z_574A435F_F861_4DE4_B09B_24D38C0C333A_.wvu.PrintArea" localSheetId="0" hidden="1">'Corporate Risk Register'!$A$1:$N$19</definedName>
    <definedName name="Z_574A435F_F861_4DE4_B09B_24D38C0C333A_.wvu.PrintTitles" localSheetId="0" hidden="1">'Corporate Risk Register'!$1:$4</definedName>
    <definedName name="Z_5960D06C_0387_40DF_A22F_3B195857F06C_.wvu.PrintArea" localSheetId="0" hidden="1">'Corporate Risk Register'!$A$1:$N$14</definedName>
    <definedName name="Z_5960D06C_0387_40DF_A22F_3B195857F06C_.wvu.PrintTitles" localSheetId="0" hidden="1">'Corporate Risk Register'!$1:$4</definedName>
    <definedName name="Z_C05F2722_5413_440F_989F_56CD8354139F_.wvu.PrintArea" localSheetId="0" hidden="1">'Corporate Risk Register'!$A$1:$N$14</definedName>
    <definedName name="Z_C05F2722_5413_440F_989F_56CD8354139F_.wvu.PrintTitles" localSheetId="0" hidden="1">'Corporate Risk Register'!$1:$4</definedName>
    <definedName name="Z_ED96D2DF_EF0C_42A0_9EE8_573358095C09_.wvu.PrintArea" localSheetId="0" hidden="1">'Corporate Risk Register'!$1:$13</definedName>
    <definedName name="Z_ED96D2DF_EF0C_42A0_9EE8_573358095C09_.wvu.PrintTitles" localSheetId="0" hidden="1">'Corporate Risk Register'!$1:$4</definedName>
  </definedNames>
  <calcPr calcId="191028"/>
  <customWorkbookViews>
    <customWorkbookView name="Ellis, Catriona - Personal View" guid="{574A435F-F861-4DE4-B09B-24D38C0C333A}" mergeInterval="0" personalView="1" maximized="1" xWindow="-8" yWindow="-8" windowWidth="1936" windowHeight="1056" activeSheetId="1"/>
    <customWorkbookView name="Carey, Kim - Personal View" guid="{C05F2722-5413-440F-989F-56CD8354139F}" mergeInterval="0" personalView="1" xWindow="30" windowWidth="1890" windowHeight="1020" activeSheetId="1"/>
    <customWorkbookView name="Shukle, Vinit - Personal View" guid="{ED96D2DF-EF0C-42A0-9EE8-573358095C09}" mergeInterval="0" personalView="1" maximized="1" xWindow="-8" yWindow="-8" windowWidth="2576" windowHeight="1056" activeSheetId="1"/>
    <customWorkbookView name="Linda Pilkington - Personal View" guid="{4DB94948-3C19-4D35-880D-19719F762078}" mergeInterval="0" personalView="1" maximized="1" windowWidth="1362" windowHeight="543" activeSheetId="1"/>
    <customWorkbookView name="Downes, Laurence - Personal View" guid="{4DFCF5CE-FFC5-4092-B5FF-9A028D0632C1}" mergeInterval="0" personalView="1" maximized="1" xWindow="-11" yWindow="-11" windowWidth="1942" windowHeight="1042" activeSheetId="1"/>
    <customWorkbookView name="Chivers, Francesca - Personal View" guid="{5960D06C-0387-40DF-A22F-3B195857F06C}"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 l="1"/>
  <c r="H19" i="1"/>
  <c r="L16" i="1" l="1"/>
  <c r="H16" i="1"/>
  <c r="L18" i="1" l="1"/>
  <c r="L17" i="1"/>
  <c r="H18" i="1"/>
  <c r="H17" i="1"/>
  <c r="L15" i="1"/>
  <c r="H15" i="1"/>
  <c r="H14" i="1" l="1"/>
  <c r="L14" i="1"/>
  <c r="L8" i="1"/>
  <c r="H8" i="1"/>
  <c r="L13" i="1"/>
  <c r="H13" i="1"/>
  <c r="L12" i="1" l="1"/>
  <c r="H12" i="1"/>
  <c r="L111" i="2"/>
  <c r="K111" i="2"/>
  <c r="I111" i="2"/>
  <c r="H111" i="2"/>
  <c r="G111" i="2"/>
  <c r="L110" i="2"/>
  <c r="K110" i="2"/>
  <c r="I110" i="2"/>
  <c r="H110" i="2"/>
  <c r="G110" i="2"/>
  <c r="L109" i="2"/>
  <c r="K109" i="2"/>
  <c r="I109" i="2"/>
  <c r="H109" i="2"/>
  <c r="G109" i="2"/>
  <c r="L108" i="2"/>
  <c r="K108" i="2"/>
  <c r="I108" i="2"/>
  <c r="H108" i="2"/>
  <c r="G108" i="2"/>
  <c r="L107" i="2"/>
  <c r="K107" i="2"/>
  <c r="I107" i="2"/>
  <c r="H107" i="2"/>
  <c r="G107" i="2"/>
  <c r="L106" i="2"/>
  <c r="K106" i="2"/>
  <c r="I106" i="2"/>
  <c r="H106" i="2"/>
  <c r="L105" i="2"/>
  <c r="K105" i="2"/>
  <c r="I105" i="2"/>
  <c r="H105" i="2"/>
  <c r="L104" i="2"/>
  <c r="K104" i="2"/>
  <c r="I104" i="2"/>
  <c r="H104" i="2"/>
  <c r="L103" i="2"/>
  <c r="K103" i="2"/>
  <c r="I103" i="2"/>
  <c r="H103" i="2"/>
  <c r="L102" i="2"/>
  <c r="K102" i="2"/>
  <c r="I102" i="2"/>
  <c r="H102" i="2"/>
  <c r="L101" i="2"/>
  <c r="K101" i="2"/>
  <c r="I101" i="2"/>
  <c r="H101" i="2"/>
  <c r="L100" i="2"/>
  <c r="K100" i="2"/>
  <c r="I100" i="2"/>
  <c r="H100" i="2"/>
  <c r="L99" i="2"/>
  <c r="K99" i="2"/>
  <c r="I99" i="2"/>
  <c r="H99" i="2"/>
  <c r="L98" i="2"/>
  <c r="K98" i="2"/>
  <c r="I98" i="2"/>
  <c r="H98" i="2"/>
  <c r="L97" i="2"/>
  <c r="K97" i="2"/>
  <c r="I97" i="2"/>
  <c r="H97" i="2"/>
  <c r="L96" i="2"/>
  <c r="K96" i="2"/>
  <c r="I96" i="2"/>
  <c r="H96" i="2"/>
  <c r="L95" i="2"/>
  <c r="K95" i="2"/>
  <c r="I95" i="2"/>
  <c r="H95" i="2"/>
  <c r="L94" i="2"/>
  <c r="K94" i="2"/>
  <c r="I94" i="2"/>
  <c r="H94" i="2"/>
  <c r="L93" i="2"/>
  <c r="K93" i="2"/>
  <c r="I93" i="2"/>
  <c r="H93" i="2"/>
  <c r="L92" i="2"/>
  <c r="K92" i="2"/>
  <c r="I92" i="2"/>
  <c r="H92" i="2"/>
  <c r="L91" i="2"/>
  <c r="K91" i="2"/>
  <c r="I91" i="2"/>
  <c r="H91" i="2"/>
  <c r="L90" i="2"/>
  <c r="K90" i="2"/>
  <c r="I90" i="2"/>
  <c r="H90" i="2"/>
  <c r="L89" i="2"/>
  <c r="K89" i="2"/>
  <c r="I89" i="2"/>
  <c r="H89" i="2"/>
  <c r="L88" i="2"/>
  <c r="K88" i="2"/>
  <c r="I88" i="2"/>
  <c r="H88" i="2"/>
  <c r="L87" i="2"/>
  <c r="K87" i="2"/>
  <c r="I87" i="2"/>
  <c r="H87" i="2"/>
  <c r="L86" i="2"/>
  <c r="K86" i="2"/>
  <c r="I86" i="2"/>
  <c r="H86" i="2"/>
  <c r="L85" i="2"/>
  <c r="K85" i="2"/>
  <c r="I85" i="2"/>
  <c r="H85" i="2"/>
  <c r="L84" i="2"/>
  <c r="K84" i="2"/>
  <c r="I84" i="2"/>
  <c r="H84" i="2"/>
  <c r="L83" i="2"/>
  <c r="K83" i="2"/>
  <c r="I83" i="2"/>
  <c r="H83" i="2"/>
  <c r="L82" i="2"/>
  <c r="K82" i="2"/>
  <c r="I82" i="2"/>
  <c r="H82" i="2"/>
  <c r="L81" i="2"/>
  <c r="K81" i="2"/>
  <c r="I81" i="2"/>
  <c r="H81" i="2"/>
  <c r="L80" i="2"/>
  <c r="K80" i="2"/>
  <c r="I80" i="2"/>
  <c r="H80" i="2"/>
  <c r="L79" i="2"/>
  <c r="K79" i="2"/>
  <c r="I79" i="2"/>
  <c r="H79" i="2"/>
  <c r="L78" i="2"/>
  <c r="K78" i="2"/>
  <c r="I78" i="2"/>
  <c r="H78" i="2"/>
  <c r="L77" i="2"/>
  <c r="K77" i="2"/>
  <c r="I77" i="2"/>
  <c r="H77" i="2"/>
  <c r="L76" i="2"/>
  <c r="K76" i="2"/>
  <c r="I76" i="2"/>
  <c r="H76" i="2"/>
  <c r="L75" i="2"/>
  <c r="K75" i="2"/>
  <c r="I75" i="2"/>
  <c r="H75" i="2"/>
  <c r="L74" i="2"/>
  <c r="K74" i="2"/>
  <c r="I74" i="2"/>
  <c r="H74" i="2"/>
  <c r="L73" i="2"/>
  <c r="K73" i="2"/>
  <c r="I73" i="2"/>
  <c r="H73" i="2"/>
  <c r="L72" i="2"/>
  <c r="K72" i="2"/>
  <c r="I72" i="2"/>
  <c r="H72" i="2"/>
  <c r="L71" i="2"/>
  <c r="K71" i="2"/>
  <c r="I71" i="2"/>
  <c r="H71" i="2"/>
  <c r="L70" i="2"/>
  <c r="K70" i="2"/>
  <c r="I70" i="2"/>
  <c r="H70" i="2"/>
  <c r="L69" i="2"/>
  <c r="K69" i="2"/>
  <c r="I69" i="2"/>
  <c r="H69" i="2"/>
  <c r="L68" i="2"/>
  <c r="K68" i="2"/>
  <c r="I68" i="2"/>
  <c r="H68" i="2"/>
  <c r="L67" i="2"/>
  <c r="K67" i="2"/>
  <c r="I67" i="2"/>
  <c r="H67" i="2"/>
  <c r="L66" i="2"/>
  <c r="K66" i="2"/>
  <c r="I66" i="2"/>
  <c r="H66" i="2"/>
  <c r="L65" i="2"/>
  <c r="K65" i="2"/>
  <c r="I65" i="2"/>
  <c r="H65" i="2"/>
  <c r="L64" i="2"/>
  <c r="K64" i="2"/>
  <c r="I64" i="2"/>
  <c r="H64" i="2"/>
  <c r="L63" i="2"/>
  <c r="K63" i="2"/>
  <c r="I63" i="2"/>
  <c r="H63" i="2"/>
  <c r="L62" i="2"/>
  <c r="K62" i="2"/>
  <c r="I62" i="2"/>
  <c r="H62" i="2"/>
  <c r="L61" i="2"/>
  <c r="K61" i="2"/>
  <c r="I61" i="2"/>
  <c r="H61" i="2"/>
  <c r="L60" i="2"/>
  <c r="K60" i="2"/>
  <c r="I60" i="2"/>
  <c r="H60" i="2"/>
  <c r="L59" i="2"/>
  <c r="K59" i="2"/>
  <c r="I59" i="2"/>
  <c r="H59" i="2"/>
  <c r="L58" i="2"/>
  <c r="K58" i="2"/>
  <c r="I58" i="2"/>
  <c r="H58" i="2"/>
  <c r="L57" i="2"/>
  <c r="K57" i="2"/>
  <c r="I57" i="2"/>
  <c r="H57" i="2"/>
  <c r="L56" i="2"/>
  <c r="K56" i="2"/>
  <c r="I56" i="2"/>
  <c r="H56" i="2"/>
  <c r="L55" i="2"/>
  <c r="K55" i="2"/>
  <c r="I55" i="2"/>
  <c r="H55" i="2"/>
  <c r="L54" i="2"/>
  <c r="K54" i="2"/>
  <c r="I54" i="2"/>
  <c r="H54" i="2"/>
  <c r="L53" i="2"/>
  <c r="K53" i="2"/>
  <c r="I53" i="2"/>
  <c r="H53" i="2"/>
  <c r="L52" i="2"/>
  <c r="K52" i="2"/>
  <c r="I52" i="2"/>
  <c r="H52" i="2"/>
  <c r="L51" i="2"/>
  <c r="K51" i="2"/>
  <c r="I51" i="2"/>
  <c r="H51" i="2"/>
  <c r="L50" i="2"/>
  <c r="K50" i="2"/>
  <c r="I50" i="2"/>
  <c r="H50" i="2"/>
  <c r="L49" i="2"/>
  <c r="K49" i="2"/>
  <c r="I49" i="2"/>
  <c r="H49" i="2"/>
  <c r="L48" i="2"/>
  <c r="K48" i="2"/>
  <c r="I48" i="2"/>
  <c r="H48" i="2"/>
  <c r="L47" i="2"/>
  <c r="K47" i="2"/>
  <c r="I47" i="2"/>
  <c r="H47" i="2"/>
  <c r="L46" i="2"/>
  <c r="K46" i="2"/>
  <c r="I46" i="2"/>
  <c r="H46" i="2"/>
  <c r="L45" i="2"/>
  <c r="K45" i="2"/>
  <c r="I45" i="2"/>
  <c r="H45" i="2"/>
  <c r="L44" i="2"/>
  <c r="K44" i="2"/>
  <c r="I44" i="2"/>
  <c r="H44" i="2"/>
  <c r="L43" i="2"/>
  <c r="K43" i="2"/>
  <c r="I43" i="2"/>
  <c r="H43" i="2"/>
  <c r="L42" i="2"/>
  <c r="K42" i="2"/>
  <c r="I42" i="2"/>
  <c r="H42" i="2"/>
  <c r="L41" i="2"/>
  <c r="K41" i="2"/>
  <c r="I41" i="2"/>
  <c r="H41" i="2"/>
  <c r="L40" i="2"/>
  <c r="K40" i="2"/>
  <c r="I40" i="2"/>
  <c r="H40" i="2"/>
  <c r="L39" i="2"/>
  <c r="K39" i="2"/>
  <c r="I39" i="2"/>
  <c r="H39" i="2"/>
  <c r="L38" i="2"/>
  <c r="K38" i="2"/>
  <c r="I38" i="2"/>
  <c r="H38" i="2"/>
  <c r="L37" i="2"/>
  <c r="K37" i="2"/>
  <c r="I37" i="2"/>
  <c r="H37" i="2"/>
  <c r="L36" i="2"/>
  <c r="K36" i="2"/>
  <c r="I36" i="2"/>
  <c r="H36" i="2"/>
  <c r="L35" i="2"/>
  <c r="K35" i="2"/>
  <c r="I35" i="2"/>
  <c r="H35" i="2"/>
  <c r="L34" i="2"/>
  <c r="K34" i="2"/>
  <c r="I34" i="2"/>
  <c r="H34" i="2"/>
  <c r="L33" i="2"/>
  <c r="K33" i="2"/>
  <c r="I33" i="2"/>
  <c r="H33" i="2"/>
  <c r="G33" i="2"/>
  <c r="L32" i="2"/>
  <c r="K32" i="2"/>
  <c r="I32" i="2"/>
  <c r="H32" i="2"/>
  <c r="G32" i="2"/>
  <c r="L31" i="2"/>
  <c r="K31" i="2"/>
  <c r="I31" i="2"/>
  <c r="H31" i="2"/>
  <c r="G31" i="2"/>
  <c r="L30" i="2"/>
  <c r="K30" i="2"/>
  <c r="I30" i="2"/>
  <c r="H30" i="2"/>
  <c r="G30" i="2"/>
  <c r="L29" i="2"/>
  <c r="K29" i="2"/>
  <c r="I29" i="2"/>
  <c r="H29" i="2"/>
  <c r="G29" i="2"/>
  <c r="L28" i="2"/>
  <c r="K28" i="2"/>
  <c r="I28" i="2"/>
  <c r="H28" i="2"/>
  <c r="G28" i="2"/>
  <c r="L27" i="2"/>
  <c r="K27" i="2"/>
  <c r="I27" i="2"/>
  <c r="H27" i="2"/>
  <c r="G27" i="2"/>
  <c r="L26" i="2"/>
  <c r="K26" i="2"/>
  <c r="I26" i="2"/>
  <c r="H26" i="2"/>
  <c r="G26" i="2"/>
  <c r="L25" i="2"/>
  <c r="K25" i="2"/>
  <c r="I25" i="2"/>
  <c r="H25" i="2"/>
  <c r="G25" i="2"/>
  <c r="L24" i="2"/>
  <c r="K24" i="2"/>
  <c r="I24" i="2"/>
  <c r="H24" i="2"/>
  <c r="G24" i="2"/>
  <c r="L23" i="2"/>
  <c r="K23" i="2"/>
  <c r="I23" i="2"/>
  <c r="H23" i="2"/>
  <c r="G23" i="2"/>
  <c r="L22" i="2"/>
  <c r="K22" i="2"/>
  <c r="I22" i="2"/>
  <c r="H22" i="2"/>
  <c r="G22" i="2"/>
  <c r="L21" i="2"/>
  <c r="K21" i="2"/>
  <c r="I21" i="2"/>
  <c r="H21" i="2"/>
  <c r="G21" i="2"/>
  <c r="L20" i="2"/>
  <c r="K20" i="2"/>
  <c r="I20" i="2"/>
  <c r="H20" i="2"/>
  <c r="G20" i="2"/>
  <c r="L19" i="2"/>
  <c r="K19" i="2"/>
  <c r="I19" i="2"/>
  <c r="H19" i="2"/>
  <c r="G19" i="2"/>
  <c r="L18" i="2"/>
  <c r="K18" i="2"/>
  <c r="I18" i="2"/>
  <c r="H18" i="2"/>
  <c r="G18" i="2"/>
  <c r="L17" i="2"/>
  <c r="K17" i="2"/>
  <c r="I17" i="2"/>
  <c r="H17" i="2"/>
  <c r="G17" i="2"/>
  <c r="L16" i="2"/>
  <c r="K16" i="2"/>
  <c r="I16" i="2"/>
  <c r="H16" i="2"/>
  <c r="G16" i="2"/>
  <c r="L15" i="2"/>
  <c r="K15" i="2"/>
  <c r="I15" i="2"/>
  <c r="H15" i="2"/>
  <c r="G15" i="2"/>
  <c r="L14" i="2"/>
  <c r="K14" i="2"/>
  <c r="I14" i="2"/>
  <c r="H14" i="2"/>
  <c r="G14" i="2"/>
  <c r="L13" i="2"/>
  <c r="K13" i="2"/>
  <c r="I13" i="2"/>
  <c r="H13" i="2"/>
  <c r="G13" i="2"/>
  <c r="L12" i="2"/>
  <c r="K12" i="2"/>
  <c r="I12" i="2"/>
  <c r="H12" i="2"/>
  <c r="G12" i="2"/>
  <c r="L11" i="2"/>
  <c r="K11" i="2"/>
  <c r="I11" i="2"/>
  <c r="H11" i="2"/>
  <c r="G11" i="2"/>
  <c r="L10" i="2"/>
  <c r="K10" i="2"/>
  <c r="I10" i="2"/>
  <c r="H10" i="2"/>
  <c r="G10" i="2"/>
  <c r="L9" i="2"/>
  <c r="K9" i="2"/>
  <c r="I9" i="2"/>
  <c r="H9" i="2"/>
  <c r="G9" i="2"/>
  <c r="L8" i="2"/>
  <c r="K8" i="2"/>
  <c r="I8" i="2"/>
  <c r="H8" i="2"/>
  <c r="G8" i="2"/>
  <c r="L7" i="2"/>
  <c r="K7" i="2"/>
  <c r="I7" i="2"/>
  <c r="H7" i="2"/>
  <c r="G7" i="2"/>
  <c r="L6" i="2"/>
  <c r="K6" i="2"/>
  <c r="I6" i="2"/>
  <c r="H6" i="2"/>
  <c r="G6" i="2"/>
  <c r="L5" i="2"/>
  <c r="K5" i="2"/>
  <c r="I5" i="2"/>
  <c r="H5" i="2"/>
  <c r="G5" i="2"/>
  <c r="G34" i="2"/>
  <c r="L11" i="1"/>
  <c r="H11" i="1"/>
  <c r="L10" i="1"/>
  <c r="H10" i="1"/>
  <c r="L9" i="1"/>
  <c r="H9" i="1"/>
  <c r="L7" i="1"/>
  <c r="H7" i="1"/>
  <c r="L6" i="1"/>
  <c r="H6" i="1"/>
  <c r="L5" i="1"/>
  <c r="H5" i="1"/>
  <c r="M16" i="2" l="1"/>
  <c r="M24" i="2"/>
  <c r="M109" i="2"/>
  <c r="M18" i="2"/>
  <c r="M111" i="2"/>
  <c r="M20" i="2"/>
  <c r="M6" i="2"/>
  <c r="M14" i="2"/>
  <c r="M22" i="2"/>
  <c r="M107" i="2"/>
  <c r="M10" i="2"/>
  <c r="M12" i="2"/>
  <c r="M26" i="2"/>
  <c r="M32" i="2"/>
  <c r="M8" i="2"/>
  <c r="M28" i="2"/>
  <c r="J107" i="2"/>
  <c r="M30" i="2"/>
  <c r="J109" i="2"/>
  <c r="J111" i="2"/>
  <c r="J5" i="2"/>
  <c r="M5" i="2"/>
  <c r="J7" i="2"/>
  <c r="M7" i="2"/>
  <c r="J9" i="2"/>
  <c r="M9" i="2"/>
  <c r="J11" i="2"/>
  <c r="M11" i="2"/>
  <c r="J13" i="2"/>
  <c r="M13" i="2"/>
  <c r="J15" i="2"/>
  <c r="M15" i="2"/>
  <c r="J17" i="2"/>
  <c r="M17" i="2"/>
  <c r="J19" i="2"/>
  <c r="M19" i="2"/>
  <c r="J21" i="2"/>
  <c r="M21" i="2"/>
  <c r="J23" i="2"/>
  <c r="M23" i="2"/>
  <c r="J25" i="2"/>
  <c r="M25" i="2"/>
  <c r="J27" i="2"/>
  <c r="M27" i="2"/>
  <c r="J29" i="2"/>
  <c r="M29" i="2"/>
  <c r="J31" i="2"/>
  <c r="M31" i="2"/>
  <c r="J33" i="2"/>
  <c r="M33" i="2"/>
  <c r="M34" i="2"/>
  <c r="J35" i="2"/>
  <c r="J36" i="2"/>
  <c r="M36" i="2"/>
  <c r="J37" i="2"/>
  <c r="M37" i="2"/>
  <c r="M38" i="2"/>
  <c r="J39" i="2"/>
  <c r="J40" i="2"/>
  <c r="M40" i="2"/>
  <c r="J41" i="2"/>
  <c r="M41" i="2"/>
  <c r="M42" i="2"/>
  <c r="J43" i="2"/>
  <c r="J44" i="2"/>
  <c r="M44" i="2"/>
  <c r="J45" i="2"/>
  <c r="M45" i="2"/>
  <c r="M46" i="2"/>
  <c r="J47" i="2"/>
  <c r="J48" i="2"/>
  <c r="M48" i="2"/>
  <c r="J49" i="2"/>
  <c r="M49" i="2"/>
  <c r="M50" i="2"/>
  <c r="J51" i="2"/>
  <c r="J52" i="2"/>
  <c r="M52" i="2"/>
  <c r="J53" i="2"/>
  <c r="J54" i="2"/>
  <c r="M54" i="2"/>
  <c r="J55" i="2"/>
  <c r="M55" i="2"/>
  <c r="J56" i="2"/>
  <c r="M56" i="2"/>
  <c r="J57" i="2"/>
  <c r="M57" i="2"/>
  <c r="J58" i="2"/>
  <c r="M58" i="2"/>
  <c r="J59" i="2"/>
  <c r="M59" i="2"/>
  <c r="J60" i="2"/>
  <c r="M60" i="2"/>
  <c r="J61" i="2"/>
  <c r="M61" i="2"/>
  <c r="J62" i="2"/>
  <c r="M62" i="2"/>
  <c r="J63" i="2"/>
  <c r="M63" i="2"/>
  <c r="J64" i="2"/>
  <c r="M64" i="2"/>
  <c r="J65" i="2"/>
  <c r="M65" i="2"/>
  <c r="J66" i="2"/>
  <c r="M66" i="2"/>
  <c r="J67" i="2"/>
  <c r="M67" i="2"/>
  <c r="J68" i="2"/>
  <c r="M68" i="2"/>
  <c r="J69" i="2"/>
  <c r="M69" i="2"/>
  <c r="J70" i="2"/>
  <c r="M70" i="2"/>
  <c r="J71" i="2"/>
  <c r="M71" i="2"/>
  <c r="J72" i="2"/>
  <c r="M72" i="2"/>
  <c r="J73" i="2"/>
  <c r="M73" i="2"/>
  <c r="J74" i="2"/>
  <c r="M74" i="2"/>
  <c r="J75" i="2"/>
  <c r="M75" i="2"/>
  <c r="J76" i="2"/>
  <c r="M76" i="2"/>
  <c r="J77" i="2"/>
  <c r="M77" i="2"/>
  <c r="J78" i="2"/>
  <c r="M78" i="2"/>
  <c r="J79" i="2"/>
  <c r="M79" i="2"/>
  <c r="J80" i="2"/>
  <c r="M80" i="2"/>
  <c r="J81" i="2"/>
  <c r="M81" i="2"/>
  <c r="J82" i="2"/>
  <c r="M82" i="2"/>
  <c r="J83" i="2"/>
  <c r="M83" i="2"/>
  <c r="J84" i="2"/>
  <c r="M84" i="2"/>
  <c r="J85" i="2"/>
  <c r="M85" i="2"/>
  <c r="J86" i="2"/>
  <c r="M86" i="2"/>
  <c r="J87" i="2"/>
  <c r="M87" i="2"/>
  <c r="J88" i="2"/>
  <c r="M88" i="2"/>
  <c r="J89" i="2"/>
  <c r="M89" i="2"/>
  <c r="J90" i="2"/>
  <c r="M90" i="2"/>
  <c r="J91" i="2"/>
  <c r="M91" i="2"/>
  <c r="J92" i="2"/>
  <c r="M92" i="2"/>
  <c r="J93" i="2"/>
  <c r="M93" i="2"/>
  <c r="J94" i="2"/>
  <c r="M94" i="2"/>
  <c r="J95" i="2"/>
  <c r="M95" i="2"/>
  <c r="J96" i="2"/>
  <c r="M96" i="2"/>
  <c r="J97" i="2"/>
  <c r="M97" i="2"/>
  <c r="J98" i="2"/>
  <c r="J99" i="2"/>
  <c r="M99" i="2"/>
  <c r="J100" i="2"/>
  <c r="M100" i="2"/>
  <c r="J101" i="2"/>
  <c r="M101" i="2"/>
  <c r="J102" i="2"/>
  <c r="M102" i="2"/>
  <c r="J103" i="2"/>
  <c r="M103" i="2"/>
  <c r="J104" i="2"/>
  <c r="M104" i="2"/>
  <c r="J105" i="2"/>
  <c r="M105" i="2"/>
  <c r="J106" i="2"/>
  <c r="M106" i="2"/>
  <c r="M108" i="2"/>
  <c r="J110" i="2"/>
  <c r="M110" i="2"/>
  <c r="M98" i="2"/>
  <c r="J108" i="2"/>
  <c r="J6" i="2"/>
  <c r="J8" i="2"/>
  <c r="J10" i="2"/>
  <c r="J12" i="2"/>
  <c r="J14" i="2"/>
  <c r="J16" i="2"/>
  <c r="J18" i="2"/>
  <c r="J20" i="2"/>
  <c r="J22" i="2"/>
  <c r="J24" i="2"/>
  <c r="J26" i="2"/>
  <c r="J28" i="2"/>
  <c r="J30" i="2"/>
  <c r="J32" i="2"/>
  <c r="J34" i="2"/>
  <c r="M35" i="2"/>
  <c r="J38" i="2"/>
  <c r="M39" i="2"/>
  <c r="J42" i="2"/>
  <c r="M43" i="2"/>
  <c r="J46" i="2"/>
  <c r="M47" i="2"/>
  <c r="J50" i="2"/>
  <c r="M51" i="2"/>
  <c r="M53" i="2"/>
  <c r="G35" i="2" l="1"/>
  <c r="G36" i="2" l="1"/>
  <c r="G37" i="2" l="1"/>
  <c r="G38" i="2" l="1"/>
  <c r="G39" i="2" l="1"/>
  <c r="G40" i="2" l="1"/>
  <c r="G41" i="2" l="1"/>
  <c r="G42" i="2" l="1"/>
  <c r="G43" i="2" l="1"/>
  <c r="G44" i="2" l="1"/>
  <c r="G45" i="2" l="1"/>
  <c r="G46" i="2" l="1"/>
  <c r="G47" i="2" l="1"/>
  <c r="G48" i="2" l="1"/>
  <c r="G49" i="2" l="1"/>
  <c r="G50" i="2" l="1"/>
  <c r="G51" i="2" l="1"/>
  <c r="G52" i="2" l="1"/>
  <c r="G53" i="2" l="1"/>
  <c r="G54" i="2" l="1"/>
  <c r="G55" i="2" l="1"/>
  <c r="G56" i="2" l="1"/>
  <c r="G57" i="2" l="1"/>
  <c r="G58" i="2" l="1"/>
  <c r="G59" i="2" l="1"/>
  <c r="G60" i="2" l="1"/>
  <c r="G61" i="2" l="1"/>
  <c r="G62" i="2" l="1"/>
  <c r="G63" i="2" l="1"/>
  <c r="G64" i="2" l="1"/>
  <c r="G65" i="2" l="1"/>
  <c r="G66" i="2" l="1"/>
  <c r="G67" i="2" l="1"/>
  <c r="G68" i="2" l="1"/>
  <c r="G69" i="2" l="1"/>
  <c r="G70" i="2" l="1"/>
  <c r="G71" i="2" l="1"/>
  <c r="G72" i="2" l="1"/>
  <c r="G73" i="2" l="1"/>
  <c r="G74" i="2" l="1"/>
  <c r="G75" i="2" l="1"/>
  <c r="G76" i="2" l="1"/>
  <c r="G77" i="2" l="1"/>
  <c r="G78" i="2" l="1"/>
  <c r="G79" i="2" l="1"/>
  <c r="G80" i="2" l="1"/>
  <c r="G81" i="2" l="1"/>
  <c r="G82" i="2" l="1"/>
  <c r="G83" i="2" l="1"/>
  <c r="G84" i="2" l="1"/>
  <c r="G85" i="2" l="1"/>
  <c r="G86" i="2" l="1"/>
  <c r="G87" i="2" l="1"/>
  <c r="G88" i="2" l="1"/>
  <c r="G89" i="2" l="1"/>
  <c r="G90" i="2" l="1"/>
  <c r="G91" i="2" l="1"/>
  <c r="G92" i="2" l="1"/>
  <c r="G93" i="2" l="1"/>
  <c r="G94" i="2" l="1"/>
  <c r="G95" i="2" l="1"/>
  <c r="G96" i="2" l="1"/>
  <c r="G97" i="2" l="1"/>
  <c r="G98" i="2" l="1"/>
  <c r="G99" i="2" l="1"/>
  <c r="G100" i="2" l="1"/>
  <c r="G101" i="2" l="1"/>
  <c r="G102" i="2" l="1"/>
  <c r="G103" i="2" l="1"/>
  <c r="G104" i="2" l="1"/>
  <c r="G105" i="2" l="1"/>
  <c r="G106" i="2"/>
</calcChain>
</file>

<file path=xl/sharedStrings.xml><?xml version="1.0" encoding="utf-8"?>
<sst xmlns="http://schemas.openxmlformats.org/spreadsheetml/2006/main" count="184" uniqueCount="137">
  <si>
    <t>Corporate Risk Register</t>
  </si>
  <si>
    <t>DATE COMPLETED:</t>
  </si>
  <si>
    <t>REF</t>
  </si>
  <si>
    <t>DIVISION</t>
  </si>
  <si>
    <t>RISK TITLE &amp; 
DESCRIPTION
(a line break - press shift &amp; return - must be entered after the risk title)</t>
  </si>
  <si>
    <t>RISK CAUSE &amp; EFFECT</t>
  </si>
  <si>
    <t>RISK CATEGORY</t>
  </si>
  <si>
    <r>
      <t xml:space="preserve">GROSS RISK RATING
</t>
    </r>
    <r>
      <rPr>
        <i/>
        <sz val="14"/>
        <color indexed="8"/>
        <rFont val="Arial"/>
        <family val="2"/>
      </rPr>
      <t>(See next tab for guidance)</t>
    </r>
  </si>
  <si>
    <r>
      <t xml:space="preserve">CURRENT RISK RATING
</t>
    </r>
    <r>
      <rPr>
        <i/>
        <sz val="14"/>
        <color indexed="8"/>
        <rFont val="Arial"/>
        <family val="2"/>
      </rPr>
      <t>(See next tab for guidance)</t>
    </r>
  </si>
  <si>
    <t>LIKELIHOOD</t>
  </si>
  <si>
    <t>IMPACT</t>
  </si>
  <si>
    <t>RISK RATING</t>
  </si>
  <si>
    <t>EXISTING CONTROLS IN PLACE TO MITIGATE THE RISK</t>
  </si>
  <si>
    <t>FURTHER ACTION REQUIRED</t>
  </si>
  <si>
    <t>RISK OWNER</t>
  </si>
  <si>
    <t>Corporate Risk</t>
  </si>
  <si>
    <t xml:space="preserve">Failure to deliver a sustainable Financial Strategy which meets with Making Bromley Even Better priorities and failure of individual departments to meet budget 
</t>
  </si>
  <si>
    <t>Finance
Financial</t>
  </si>
  <si>
    <t>Director of Finance</t>
  </si>
  <si>
    <t xml:space="preserve">Ineffective governance and management of contracts and procurement
</t>
  </si>
  <si>
    <t xml:space="preserve">Contract Management
Contractual and Partnership </t>
  </si>
  <si>
    <r>
      <t xml:space="preserve">- Gateway process to support and record all relevant procurement decisions
- Contract Procedure Rules and regular Practice / Guidance notes to all Contract Owners
- Review of contract management and contract monitoring controls including any issues identified by internal audit
- Contracts Database and Quarterly Contracts Database Report to all relevant Committees
- Quarterly RAG rated contract reports to COE/CLT with individual reports to Contract Owners
- Procurement Board oversight
</t>
    </r>
    <r>
      <rPr>
        <sz val="14"/>
        <rFont val="Arial"/>
        <family val="2"/>
      </rPr>
      <t>- Member scrutiny including regular Contract Monitoring Reports for £500k+ contracts
- Regular programme of training delivery to staff
- Quarterly Contract Owners meetings</t>
    </r>
  </si>
  <si>
    <t xml:space="preserve">Service Directors supported by Assistant Director, Governance and Contracts </t>
  </si>
  <si>
    <t xml:space="preserve">Failure to maintain and develop ICT information systems to reliably support departmental service delivery
</t>
  </si>
  <si>
    <r>
      <rPr>
        <b/>
        <sz val="14"/>
        <rFont val="Arial"/>
        <family val="2"/>
      </rPr>
      <t xml:space="preserve">Cause(s): </t>
    </r>
    <r>
      <rPr>
        <sz val="14"/>
        <rFont val="Arial"/>
        <family val="2"/>
      </rPr>
      <t xml:space="preserve">
1. Some information systems not fully fit for future business purpose</t>
    </r>
    <r>
      <rPr>
        <sz val="14"/>
        <color rgb="FFFF0000"/>
        <rFont val="Arial"/>
        <family val="2"/>
      </rPr>
      <t xml:space="preserve">
</t>
    </r>
    <r>
      <rPr>
        <sz val="14"/>
        <rFont val="Arial"/>
        <family val="2"/>
      </rPr>
      <t>2. Insufficient capacity and skill within Corporate IT and services to maintain and support systems during a period of significant change and in the future, including for individual systems</t>
    </r>
    <r>
      <rPr>
        <sz val="14"/>
        <color rgb="FFFF0000"/>
        <rFont val="Arial"/>
        <family val="2"/>
      </rPr>
      <t xml:space="preserve"> </t>
    </r>
    <r>
      <rPr>
        <sz val="14"/>
        <rFont val="Arial"/>
        <family val="2"/>
      </rPr>
      <t xml:space="preserve">
3. Increasing reliance on stability of ICT infrastructure in all areas of the Council (Lync telephony service). 
4. Council website now a major channel for the delivery of services (Pay for it, Apply for it, Report it). - (Phase 2 upgrade of website planned)</t>
    </r>
    <r>
      <rPr>
        <sz val="14"/>
        <color rgb="FFFF0000"/>
        <rFont val="Arial"/>
        <family val="2"/>
      </rPr>
      <t xml:space="preserve"> </t>
    </r>
    <r>
      <rPr>
        <sz val="14"/>
        <rFont val="Arial"/>
        <family val="2"/>
      </rPr>
      <t xml:space="preserve">
6. IT failure impacting on critical operational systems.
7. Over the next 3 years we will need to undertake gateway reviews / procurement plans for Council's business critical systems for example, Uniform, Housing info system and Education's Capita One system plus the main LBB website
8. Transfer of IT contract to a provider following procurement process
9. Potential risk in transferring from one site to another if there is lack of adequate support and sufficient timeframe
</t>
    </r>
    <r>
      <rPr>
        <b/>
        <sz val="14"/>
        <rFont val="Arial"/>
        <family val="2"/>
      </rPr>
      <t>Effect(s):</t>
    </r>
    <r>
      <rPr>
        <sz val="14"/>
        <rFont val="Arial"/>
        <family val="2"/>
      </rPr>
      <t xml:space="preserve">
1. Service disruptions
2. Inability to access key systems
3. Reputational damage
4. Inability to support organisation change and savings targets
5. Failure to achieve our MBEB priorities.</t>
    </r>
  </si>
  <si>
    <t xml:space="preserve">ICT
Data and Information 
Technological </t>
  </si>
  <si>
    <r>
      <t xml:space="preserve">Robust backup arrangements in the new accommodation 
Enhanced antivirus/cyber security.
tested system restoration arrangements. </t>
    </r>
    <r>
      <rPr>
        <sz val="14"/>
        <color rgb="FFFF0000"/>
        <rFont val="Arial"/>
        <family val="2"/>
      </rPr>
      <t xml:space="preserve">
</t>
    </r>
    <r>
      <rPr>
        <sz val="14"/>
        <rFont val="Arial"/>
        <family val="2"/>
      </rPr>
      <t>Cloud migration project
New contract
Accommodation better equipped to support resilience</t>
    </r>
  </si>
  <si>
    <t xml:space="preserve">Review data storage /hosting arrangements.
Completion of cloud migration, office accommodation, contract procurement and award   
</t>
  </si>
  <si>
    <t>Director of Corporate Services supported by AD IT</t>
  </si>
  <si>
    <t xml:space="preserve">IT Security Failure
</t>
  </si>
  <si>
    <t>Service Directors supported by Assistant Director, IT</t>
  </si>
  <si>
    <t xml:space="preserve">Failure to maintain robust Business Continuity and Emergency Planning arrangements
</t>
  </si>
  <si>
    <r>
      <rPr>
        <b/>
        <sz val="14"/>
        <rFont val="Arial"/>
        <family val="2"/>
      </rPr>
      <t xml:space="preserve">Cause(s): </t>
    </r>
    <r>
      <rPr>
        <sz val="14"/>
        <rFont val="Arial"/>
        <family val="2"/>
      </rPr>
      <t xml:space="preserve">
1. Insufficient Emergency Planning structure and processes
2. Insufficient Business Continuity arrangements and procedures, including those of key suppliers
3. Failure to fulfil obligations under the Civil Contingencies Act 2004 as a Category One Responder
4. Inadequate partnership working and collaboration
5. Lack of buy in from senior officers 
6. Lack of testing and exercising of plans and processes
</t>
    </r>
    <r>
      <rPr>
        <b/>
        <sz val="14"/>
        <rFont val="Arial"/>
        <family val="2"/>
      </rPr>
      <t xml:space="preserve">Effect(s):
</t>
    </r>
    <r>
      <rPr>
        <sz val="14"/>
        <rFont val="Arial"/>
        <family val="2"/>
      </rPr>
      <t xml:space="preserve">1. Ineffective response to an emergency / business disruption 
2.Significantly prolonged service disruptions 
3. Reputational damage / loss of credibility 
4. Increased costs to rectify disruptions
5. Injury / harm 
6. Failure to fulfil statutory duties in a timely manner
</t>
    </r>
  </si>
  <si>
    <t xml:space="preserve">Business Continuity
Physical
Reputational </t>
  </si>
  <si>
    <t>- Corporate business continuity management programme established
- Full suite of Business Continuity plans in place at service level across all Directorates
- Overarching Corporate Business Continuity plan developed identifying prioritisation of all services
- Corporate Major Emergency Response plan in place
- On call rota for Emergency Response Manager and at Director level
- Ongoing training, testing and exercising programme
- Continued delivery of the Business Continuity Management Process by CLT</t>
  </si>
  <si>
    <t>1. Learning from corporate testing and exercising programme embedded into review of service BCP plans taking place between May and September 24
2. Development of this year’s corporate testing and exercising programme to further embed BC practices across the organisation will take place in December 24 to February 25.</t>
  </si>
  <si>
    <t>Director of Environment and Public Protection</t>
  </si>
  <si>
    <r>
      <rPr>
        <b/>
        <sz val="14"/>
        <rFont val="Arial"/>
        <family val="2"/>
      </rPr>
      <t>Failure to deliver effective Children's services</t>
    </r>
    <r>
      <rPr>
        <sz val="14"/>
        <rFont val="Arial"/>
        <family val="2"/>
      </rPr>
      <t xml:space="preserve"> 
The Council is unable to deliver an effective children's service to fulfil its statutory obligations in safeguarding and protect those at risk of significant harm or death, sexual exploitation or missing from care</t>
    </r>
  </si>
  <si>
    <r>
      <t xml:space="preserve">Cause(s):
</t>
    </r>
    <r>
      <rPr>
        <sz val="14"/>
        <color theme="1"/>
        <rFont val="Arial"/>
        <family val="2"/>
      </rPr>
      <t xml:space="preserve">1. Inability to recruit and retain sufficient numbers of staff to carry out statutory duties across the division to manage current levels of demand.                                                                                                                                                                                                      2. Budget pressures result in challenges to fulilling statutory obligations.
</t>
    </r>
    <r>
      <rPr>
        <b/>
        <sz val="14"/>
        <color theme="1"/>
        <rFont val="Arial"/>
        <family val="2"/>
      </rPr>
      <t xml:space="preserve">
Effect(s):
</t>
    </r>
    <r>
      <rPr>
        <sz val="14"/>
        <color theme="1"/>
        <rFont val="Arial"/>
        <family val="2"/>
      </rPr>
      <t>1. Impact on life chances and outcomes for children.
2. Adverse inspection leading to reputational damage and further operational difficulties (staff leave etc).</t>
    </r>
  </si>
  <si>
    <t xml:space="preserve">Children's Social Care
Legal, Reputational </t>
  </si>
  <si>
    <t>' - Multi Agency Bromley Children's Safeguarding Partnership (BCSP) Training programme 2023/24 has been agreed.                                                                                                                                                                                                        - Regular Budget monitoring sessions including Director of Finance and Assistant Director of Finance to to monitor spend and projected costs. 
- Dedicated HR programme of support in place to recruit social workers to front line posts. We have recently reviewed social media publicity/"Refer a Friend" scheme to ensure we have a broad and comprehensive approach.  We are also currently actively recruiting from overseas. 
- Scrutiny of Performance Management Framework and Indicators. 
- Effective procurement framework and contract monitoring arrangements to ensure acceptable quality of service provision and value for money.
- Quality Assurance Audit Programme continues to be in place. We have also added "Dip Sampling" of cases to the ways in which we are auditing quality of practice.
- Children’s Service Practice Improvement Board; this meeting continues to be the key forum for discussing and evaluating the quality of practice.   
- Continued monitoring of caseloads to keep these in line with the Bromley Caseload Promise. 
- Identified training plan for qualified social workers and other professionals reviewed and updated quarterly.</t>
  </si>
  <si>
    <r>
      <t xml:space="preserve">- Robust audit cycle in place. Demand Management forcasts informing MTFS </t>
    </r>
    <r>
      <rPr>
        <strike/>
        <sz val="14"/>
        <rFont val="Arial"/>
        <family val="2"/>
      </rPr>
      <t xml:space="preserve"> </t>
    </r>
    <r>
      <rPr>
        <sz val="14"/>
        <rFont val="Arial"/>
        <family val="2"/>
      </rPr>
      <t xml:space="preserve"> </t>
    </r>
  </si>
  <si>
    <t>Director of Children's Services</t>
  </si>
  <si>
    <r>
      <rPr>
        <b/>
        <sz val="14"/>
        <rFont val="Arial"/>
        <family val="2"/>
      </rPr>
      <t xml:space="preserve">Temporary Accommodation </t>
    </r>
    <r>
      <rPr>
        <sz val="14"/>
        <rFont val="Arial"/>
        <family val="2"/>
      </rPr>
      <t xml:space="preserve">
Inability to effectively manage the volume of people presenting themselves as homeless and the additional pressures placed on the homeless budgets. Rising cost of placements. </t>
    </r>
  </si>
  <si>
    <r>
      <rPr>
        <b/>
        <sz val="14"/>
        <rFont val="Arial"/>
        <family val="2"/>
      </rPr>
      <t>Cause(s):</t>
    </r>
    <r>
      <rPr>
        <sz val="14"/>
        <rFont val="Arial"/>
        <family val="2"/>
      </rPr>
      <t xml:space="preserve"> 
1. Continued subsidy freeze on TA subsidy rates  
2. Rising numbers of placements (approx. 15 per month)  
3. Further reductions to local affordable sustainable options 
4. Rising energy and other costs mean households are facing increasing risk of homelessness
5. Uncertainty around the impact of move on requirements for schemes such as Homes for Ukraine, Afghanistan resettlement programme
6. Withdrawal of number of private landlords and housing providers from the TA market. 
7. Market reaction to interest rates, response to inflation rates, and proposed changes to legislation leading to reduction in supply.
8. Reaction to supply and demand leading to increased costs
9. Increased pressure securing accommodation as a result of competition from others   
</t>
    </r>
    <r>
      <rPr>
        <b/>
        <sz val="14"/>
        <rFont val="Arial"/>
        <family val="2"/>
      </rPr>
      <t>Effect(s):</t>
    </r>
    <r>
      <rPr>
        <sz val="14"/>
        <rFont val="Arial"/>
        <family val="2"/>
      </rPr>
      <t xml:space="preserve">
1. Failure to fulfil statutory obligations 
2. Impact on life chances and outcomes for individuals and families in temporary accommodation  
3</t>
    </r>
    <r>
      <rPr>
        <sz val="14"/>
        <color rgb="FFFF0000"/>
        <rFont val="Arial"/>
        <family val="2"/>
      </rPr>
      <t xml:space="preserve">. </t>
    </r>
    <r>
      <rPr>
        <sz val="14"/>
        <rFont val="Arial"/>
        <family val="2"/>
      </rPr>
      <t>Increased risk of legal challenge due to accommodation and increased risk of Out of Borough Placements
4. Increased risk of legal challenge due to provision of accommodation (including shared accommodation and commercial hotels) 
5. Pressure on other services 
6. Increase in the number of out of borough placements
7. Increased length of stay in TA due to less move on opportunities
8. Costs cannot be contained within budget</t>
    </r>
  </si>
  <si>
    <t>Housing 
Social</t>
  </si>
  <si>
    <r>
      <t>- Focus on preventing homelessness and diversion to alternative housing options through:- 
- Landlord and Tenancy advice, support and sustainment
- Assistance, (including financial aid) to access the private rented sector 
- Access to employment and training 
- Debt, money, budgeting and welfare benefits advice, including assistance to resolve rent and mortgage arrears 
- Sanctuary scheme for the protection of victims of domestic violence 
- Effective contract monitoring arrangements to ensure acceptable quality of service provision and value for money  - 
 - Development of social housing on LBB sites and implementation of Meadowship Homes acquisition</t>
    </r>
    <r>
      <rPr>
        <sz val="14"/>
        <color rgb="FFFF0000"/>
        <rFont val="Arial"/>
        <family val="2"/>
      </rPr>
      <t xml:space="preserve"> 
</t>
    </r>
    <r>
      <rPr>
        <sz val="14"/>
        <rFont val="Arial"/>
        <family val="2"/>
      </rPr>
      <t xml:space="preserve">- Implementing the Homelessness Strategy - setting up the multi agency Homelessness forum and taking forward the priorities of the strategy
- New incentive campaign for private sector landlords embedded and benefits being realised 
</t>
    </r>
  </si>
  <si>
    <t xml:space="preserve"> Phase 2 of meadowship homes property acqusition now live. Approval to progress with a further 3 housing sites under the LBB affordable housing delivery programme
- ongoing conversion of tenancies in the More Homes Bromley scheme from temporary to permanent
- Review requirement for block bookings to ensure sufficient TA supply  
- Progress counter fraud work on TA properties and explore joint fraud working with social landlords to ensure properties are occupied by intended clients.
- Pursue additional grant funding to increase affordable housing supply through development acquisition and empty homes
 - Explore whether, when accommodation is lost, the Council can take on these properties instead
 - Undertake a review of arrangements with Housing Association partners to look at potential to increase number of nominations and make best use of existing housing stock</t>
  </si>
  <si>
    <t>Director of Housing, Planning and Regeneration</t>
  </si>
  <si>
    <t xml:space="preserve">Failure to deliver the Transforming Bromley Programme </t>
  </si>
  <si>
    <r>
      <rPr>
        <b/>
        <sz val="14"/>
        <rFont val="Arial"/>
        <family val="2"/>
      </rPr>
      <t>Cause(s):</t>
    </r>
    <r>
      <rPr>
        <sz val="14"/>
        <rFont val="Arial"/>
        <family val="2"/>
      </rPr>
      <t xml:space="preserve">
1. Failure to identify and put forward sufficient transformation proposals required to deliver a balanced budget in the Medium Term Financial Strategy
2. Failure to deliver appropriate mitigation of existing projected growth pressures within the financial forecast
3. Failure to appropriately resource each Transforming Bromley workstream with sufficient project support and subject matter expertise to enable the identification of proposals
4. Insufficient management oversight and governance arrangements to shape the delivery of proposals to enable Member decision making and inform budget setting for each financial year
5. Insufficient consultation and engagement with relevant stakeholders to ensure the successful delivery of proposals. 
6. Additional demand pressures on council services.
</t>
    </r>
    <r>
      <rPr>
        <b/>
        <sz val="14"/>
        <rFont val="Arial"/>
        <family val="2"/>
      </rPr>
      <t xml:space="preserve">Effect(s)
</t>
    </r>
    <r>
      <rPr>
        <sz val="14"/>
        <rFont val="Arial"/>
        <family val="2"/>
      </rPr>
      <t xml:space="preserve">- Inability to address the Council’s budget gap.
- Unable to meet key commitments of the Medium Term Financial Strategy
</t>
    </r>
  </si>
  <si>
    <t xml:space="preserve">1. Robust governance process: fortnightly meetings of the Transformation Board, chaired by the Chief Executive and attended by Chief Officers
2. Each Transformation Board workstream attends the Transformation Board  before proposals are reviewed by Cabinet/Directors, PDS Committees and the Executive. 
3. Each Transformation workstream has appropriate resources to successfully deliver proposals
4. Monthly Transformation newsletter in place to appropriately engage with key stakeholders 
5. Where transformation proposals have public law implications, an appropriate assessment is carried out and stakeholders are engaged, including Procurement and Legal Services.
6. Each Chief Officer gives an update at their respective PDS Committee(s) on Transformation progress 
7. Transformation Fund supports the successful delivery of transformation proposals subject to a suitable business case being provided
8. A review of core statutory minimum service requirements took place to enable each service area to identify where potential savings could be and to evidence that where discretionary services are delivered. They are done so on a cost-recovery basis and/or they reduce long-term dependency on higher levels of statutory intervention which generate longer term growth pressures for the Council
9. All relevant proposals will be submitted to the Executive to inform budget setting for MTFS.
10. Finance provide assurances through budget monitoring to ensure that agreed mitigation and transformation programmes are on track to deliver the savings identified. Where Directors declare a deviation from the plan, alternative proposals are sought for approval. </t>
  </si>
  <si>
    <t xml:space="preserve">A new Transformation Plan for 2024-28 was launched in April 2024, with staff engagement.
Proposals being developed for key decisions and scrutiny as necessary between October – December 2024. Options under the wide umbrella of ‘Transforming Bromley’ include improving productivity, modernisation, reducing waste, taking a graduated approach to service thresholds leading to a reduction in statutory demand, using data to review and redesign in-house and commissioned services and service reductions. Staff continue to be briefed on the programme and engaged to ensure that they are able to influence the change programme with their experiences.
If growth/cost pressures continue, decisions associated to the Transformation Programme are likely to have an impact on the delivery of services to our residents and service users. </t>
  </si>
  <si>
    <t>Chief Executive</t>
  </si>
  <si>
    <t xml:space="preserve">Corporate Risk
</t>
  </si>
  <si>
    <r>
      <rPr>
        <b/>
        <sz val="14"/>
        <color theme="1"/>
        <rFont val="Arial"/>
        <family val="2"/>
      </rPr>
      <t>Climate Change</t>
    </r>
    <r>
      <rPr>
        <sz val="14"/>
        <color theme="1"/>
        <rFont val="Arial"/>
        <family val="2"/>
      </rPr>
      <t xml:space="preserve">
Failure to adapt the borough and Council services to our changing climate </t>
    </r>
  </si>
  <si>
    <r>
      <t xml:space="preserve">Cause(s)
</t>
    </r>
    <r>
      <rPr>
        <sz val="14"/>
        <rFont val="Arial"/>
        <family val="2"/>
      </rPr>
      <t xml:space="preserve">Severe weather events inclusing extreme heat, storms, floods etc
</t>
    </r>
    <r>
      <rPr>
        <b/>
        <sz val="14"/>
        <rFont val="Arial"/>
        <family val="2"/>
      </rPr>
      <t>Effects</t>
    </r>
    <r>
      <rPr>
        <sz val="14"/>
        <rFont val="Arial"/>
        <family val="2"/>
      </rPr>
      <t xml:space="preserve">
Resulting in threats to service service provision, environmental quality and residents' health in addition to reputational damage caused by perceived lack of action to tackle climate change
</t>
    </r>
  </si>
  <si>
    <t xml:space="preserve">Service Delivery </t>
  </si>
  <si>
    <t xml:space="preserve">- 1. Adopt best adaptation practice as identified through the London Councils Climate Programme - Implementation Plan for 2023 to 2025, identifying, mitigating and managing climate risks creating a green and resilient borough.
2. Implementation of LBB's Carbon Management Programme 
3. LBB Surface Water Management Plan and Draft Local Flood Risk Strategy
4. Establish net zero (direct) carbon emissions target for 2027 as part of 10 year climate plan
5. Climate Change included within Corporate Risk Register and risks associated with climate change e.g. increased number of extreme weather events, included within Contract Risk Registers. Note the findings of the Independent Assessment of UK Climate Risk published on a 5 cycle. 
 </t>
  </si>
  <si>
    <t>1. Emergency Planning to liaise with Public Health on cross-cutting issues e.g. excess summer deaths and vector-borne disease etc.
2. Detailed climate action plan developed as part of ongoing Carbon Management Programme, in order to achieve net zero organisational carbon emissions by 2027.
3. Public signposting document to be developed early in 2023/24 to support homeowners and businesses to reduce their emissions.</t>
  </si>
  <si>
    <r>
      <t xml:space="preserve">Health &amp; Safety
(Fire and First Aid)
</t>
    </r>
    <r>
      <rPr>
        <sz val="14"/>
        <rFont val="Arial"/>
        <family val="2"/>
      </rPr>
      <t xml:space="preserve">Non compliance with legislation
</t>
    </r>
  </si>
  <si>
    <r>
      <rPr>
        <b/>
        <sz val="14"/>
        <color rgb="FF000000"/>
        <rFont val="Arial"/>
        <family val="2"/>
      </rPr>
      <t xml:space="preserve">Cause(s)
</t>
    </r>
    <r>
      <rPr>
        <sz val="14"/>
        <color rgb="FF000000"/>
        <rFont val="Arial"/>
        <family val="2"/>
      </rPr>
      <t xml:space="preserve">1. No trained fire responsible person (legal) for some sites
2. Insufficient numbers of trained fire wardens working from the site to safely manage an evacuation (in accordance with the Fire Risk Assessments) 
3. Insufficient fire safety and fire fighting equipment and insufficient first aid supplies
4. Property related issues
5. Insufficient numbers of trained first aiders working from site to ensure sufficient first aid cover                                                                                                                                                                                                                                                                                           6. Insufficient arrangements for monitoring who is onsite at any given time
7. Fire risk assessments not undertaken 
8. Personal emergency evacuation plans not in place
</t>
    </r>
    <r>
      <rPr>
        <b/>
        <sz val="14"/>
        <color rgb="FF000000"/>
        <rFont val="Arial"/>
        <family val="2"/>
      </rPr>
      <t xml:space="preserve">
Effect(s)
</t>
    </r>
    <r>
      <rPr>
        <sz val="14"/>
        <color rgb="FF000000"/>
        <rFont val="Arial"/>
        <family val="2"/>
      </rPr>
      <t xml:space="preserve">- Non compliance with legislation which could lead to legal and financial consequences
- Inadequate plans for fire safety and evacuation 
- Non compliance with Health and Safety (First Aid) Regulations 1981 in terms of adequate first aid provision in the form of trained first aiders and appropriate equipment if employees are injured or become ill at work
</t>
    </r>
  </si>
  <si>
    <t xml:space="preserve">Legislative
Reputational 
Legal
Physical
Personnel
</t>
  </si>
  <si>
    <t>Director of Housing, Planning and Regeneration
Director of  Human Resources, Customer Services and Public Affairs</t>
  </si>
  <si>
    <r>
      <t xml:space="preserve">Capital Financing Shortfall
</t>
    </r>
    <r>
      <rPr>
        <sz val="14"/>
        <rFont val="Arial"/>
        <family val="2"/>
      </rPr>
      <t>Risk of significant costs increase in the Capital Programme and possible reductions in proceeds from disposals could impact on the Council's ability to fully fund the Capital programme</t>
    </r>
  </si>
  <si>
    <r>
      <rPr>
        <b/>
        <sz val="14"/>
        <rFont val="Arial"/>
        <family val="2"/>
      </rPr>
      <t>Cause(s):</t>
    </r>
    <r>
      <rPr>
        <sz val="14"/>
        <rFont val="Arial"/>
        <family val="2"/>
      </rPr>
      <t xml:space="preserve">
1. Property price reductions as a result of the economic environment could have a negative impact on sale proceeds.
2. Limited scope to identify further Council assets for disposal 
3. Significant increase in cost of capital schemes due to inflation and supply issues requiring an increase in funding
4. Significant additional costs and future liabilities across the Council's operational estate arising from any further condition survey liabilities not identified at this stage.
5. Requirement to obtain funding for significant new Housing Schemes and impact of higher borrowing costs
6. In February 2024, a report titled Capital Strategy 2024-25 to 2027-28 and Q3 Capital Programme Monitoring to Executive identified a significant increase in the Council's capital programme and resulting funding proposals given the factors identified above there is a risk that significant changes in cost and proceeds could create a new capital financing shortfall that needs to be addressed. The full funding identified excludes the potential works relating to potential works on the Churchill Theatre and library with proposals expected to be reported to Members later this year. 
7. Only limited earmarked reserves available to support the capital programme, once other pressures (inc revenue budget gap) are factored in.
</t>
    </r>
    <r>
      <rPr>
        <b/>
        <sz val="14"/>
        <rFont val="Arial"/>
        <family val="2"/>
      </rPr>
      <t>Effect(s):</t>
    </r>
    <r>
      <rPr>
        <sz val="14"/>
        <color rgb="FFFF0000"/>
        <rFont val="Arial"/>
        <family val="2"/>
      </rPr>
      <t xml:space="preserve">
</t>
    </r>
    <r>
      <rPr>
        <sz val="14"/>
        <rFont val="Arial"/>
        <family val="2"/>
      </rPr>
      <t>Without alternative funding, the Council would require drawdown from revenue resources. This would increase the Council's revenue budget gap and/or further deplete earmarked reserves. 
2. Increased use of external borrowing would add interest cost pressure to the Council's revenue budget along with Minimum Revenue Provision requirements for repayment of borrowing
3. Schemes would not be able to progress due to lack of funding available although the scope to do this may be limited given the critical nature of some of the works required
4. Potential requirement to sell operational or income generating investment properties to fund capital costs</t>
    </r>
  </si>
  <si>
    <t>Economic - Strategy</t>
  </si>
  <si>
    <t>1. Fundamental review of capital programme undertaken to inform updated Capital Strategy 2023/24 to 2026/27 as reported to Executive in January 2023 - this includes full capital programme, approved asset disposals, mitigations and agreed financing options.
2. Regular reporting to Members via SAG, FSG and Executive
3. Tight control and scrutiny (by finance) of capital spending commitments as they reach the level of business case.
4. Quarterly reports on capital receipts (actual and forecast) to Executive.
5. Members have approved PWLB borrowing to refinance existing housing schemes (£50m via PWLB) and the additional option of up to £10m support from the Council's revenue earmarked reserves.</t>
  </si>
  <si>
    <t xml:space="preserve">Corporate Risk </t>
  </si>
  <si>
    <r>
      <rPr>
        <b/>
        <sz val="14"/>
        <rFont val="Arial"/>
        <family val="2"/>
      </rPr>
      <t xml:space="preserve">Operational Property Repair </t>
    </r>
    <r>
      <rPr>
        <sz val="14"/>
        <rFont val="Arial"/>
        <family val="2"/>
      </rPr>
      <t xml:space="preserve"> 
The OPR Programme cannot be delivered to budget and within programme </t>
    </r>
  </si>
  <si>
    <r>
      <rPr>
        <b/>
        <sz val="14"/>
        <rFont val="Arial"/>
        <family val="2"/>
      </rPr>
      <t>Cause(s):</t>
    </r>
    <r>
      <rPr>
        <sz val="14"/>
        <rFont val="Arial"/>
        <family val="2"/>
      </rPr>
      <t xml:space="preserve">
1. That building cost inflation and other economic uncertainties continue
2. The scope of works required exceeds the budget
3. The programme continues beyond the time anticipated
4. Resource to deliver the programme not available as anticipated 
</t>
    </r>
    <r>
      <rPr>
        <b/>
        <sz val="14"/>
        <rFont val="Arial"/>
        <family val="2"/>
      </rPr>
      <t xml:space="preserve">Effect(s):
</t>
    </r>
    <r>
      <rPr>
        <sz val="14"/>
        <rFont val="Arial"/>
        <family val="2"/>
      </rPr>
      <t xml:space="preserve">1. Not all works required can be implemented
2. Impacted properties may continue to have repair liabilities beyond those anticipated
3. Impacted properties may not be compliant for building regulations and health &amp; safety
4. Works continue beyond the end of the anticipated programme
</t>
    </r>
    <r>
      <rPr>
        <b/>
        <sz val="14"/>
        <rFont val="Arial"/>
        <family val="2"/>
      </rPr>
      <t xml:space="preserve"> </t>
    </r>
  </si>
  <si>
    <r>
      <t>- Surveys undertaken  across the portfolio, 
- Cost estimates undertaken utilising average cost per m</t>
    </r>
    <r>
      <rPr>
        <vertAlign val="superscript"/>
        <sz val="14"/>
        <rFont val="Arial"/>
        <family val="2"/>
      </rPr>
      <t>2</t>
    </r>
    <r>
      <rPr>
        <sz val="14"/>
        <rFont val="Arial"/>
        <family val="2"/>
      </rPr>
      <t>,
-  Executive Report on findings of the review and proposed capital works to refurbish the properties agreed at Full Council in Dec '22   
 - Ensure alternative and adequate resources are available</t>
    </r>
  </si>
  <si>
    <t>Monitor costs at Programme Board</t>
  </si>
  <si>
    <r>
      <rPr>
        <b/>
        <sz val="14"/>
        <rFont val="Arial"/>
        <family val="2"/>
      </rPr>
      <t xml:space="preserve">Operational Property Repair 
</t>
    </r>
    <r>
      <rPr>
        <sz val="14"/>
        <rFont val="Arial"/>
        <family val="2"/>
      </rPr>
      <t>Buildings within the OPR Programme fail prior to commencement of works</t>
    </r>
  </si>
  <si>
    <r>
      <rPr>
        <b/>
        <sz val="14"/>
        <rFont val="Arial"/>
        <family val="2"/>
      </rPr>
      <t>Cause(s)</t>
    </r>
    <r>
      <rPr>
        <sz val="14"/>
        <rFont val="Arial"/>
        <family val="2"/>
      </rPr>
      <t xml:space="preserve">: 
1. Infrastructure that is beyond economic repair fails   
</t>
    </r>
    <r>
      <rPr>
        <b/>
        <sz val="14"/>
        <rFont val="Arial"/>
        <family val="2"/>
      </rPr>
      <t xml:space="preserve">Effect: 
</t>
    </r>
    <r>
      <rPr>
        <sz val="14"/>
        <rFont val="Arial"/>
        <family val="2"/>
      </rPr>
      <t xml:space="preserve">1. The property cannot be occupied  
2. A Council service or stakeholder is unable to continue to offer a service from the property 
3. There is a health &amp; safety incident 5. The Council suffers financial and/or reputational loss </t>
    </r>
  </si>
  <si>
    <t xml:space="preserve">Works on  properties known to be at risk are being accelerated </t>
  </si>
  <si>
    <t xml:space="preserve">Monitor Facilities Management reports of infrastructure failure </t>
  </si>
  <si>
    <r>
      <t xml:space="preserve">Recruitment and Retention
</t>
    </r>
    <r>
      <rPr>
        <sz val="14"/>
        <color theme="1"/>
        <rFont val="Arial"/>
        <family val="2"/>
      </rPr>
      <t xml:space="preserve">Ineffective recruitment and retention strategies for hard to fill posts </t>
    </r>
  </si>
  <si>
    <r>
      <rPr>
        <b/>
        <sz val="14"/>
        <rFont val="Arial"/>
        <family val="2"/>
      </rPr>
      <t>Cause(s):</t>
    </r>
    <r>
      <rPr>
        <sz val="14"/>
        <rFont val="Arial"/>
        <family val="2"/>
      </rPr>
      <t xml:space="preserve">
1. Physical environment/hygiene facilities
2. Culture 
3. Increasingly fluid market
4. Increases in demand and/or reductions in supply
5. Lack of experienced staff in the labour pool
6. Budget constraints
7. Lack of leadership
8. Failure to compete with other organisations to recruit the highest quality candidates to build an agile work force
9. Cost of living rises deter potential candidates from working in London
10. Recruitment can fluctuate due to external pressures
</t>
    </r>
    <r>
      <rPr>
        <b/>
        <sz val="14"/>
        <color theme="1"/>
        <rFont val="Arial"/>
        <family val="2"/>
      </rPr>
      <t>Effect(s):</t>
    </r>
    <r>
      <rPr>
        <sz val="14"/>
        <color theme="1"/>
        <rFont val="Arial"/>
        <family val="2"/>
      </rPr>
      <t xml:space="preserve">
1. Potential service delivery impacts
2. Increased costs due to use of agency workers
3. Reduction in quality of service</t>
    </r>
  </si>
  <si>
    <t>Personnel / Operational</t>
  </si>
  <si>
    <t>1. Horizon scanning to anticipate changes and trends to staff complement
2. Keeping up to date on national trends for hard to recruit professions
3. Case load review
4. Review of pay and comparison with neighbouring LAs
5. R&amp;R Board to regularly review
6. No Quit Policy in place
7. Implement grow your own initiatives e.g. senior practitioners progression pathway, training pathways for social workers, graduate trainees, apprentices                   
8. Overseas recruitment                                                                                                               
9. Signed up to the London Pledge - all Councils have a memorandum or understanding to pay social workers same rate                                                                 
10. LBB staff present at recruitment fairs/events  
11. Dedicated HR team to support managers in recruiting hard to fill positions in CSC and Education
12. Recruitment drive to convert locums to permanent staff
13. Exit interviews to understand why staff leave 
14. Recruitment event took place in January 2023</t>
  </si>
  <si>
    <t xml:space="preserve">1. Review of retention strategies
2. Development of a Talent Management Strategy.
3. Consideration to resurrect 'Future Leaders Programme'   
</t>
  </si>
  <si>
    <t>Director of HR, Customer Services and Public Affairs</t>
  </si>
  <si>
    <r>
      <rPr>
        <b/>
        <sz val="14"/>
        <color theme="1"/>
        <rFont val="Arial"/>
        <family val="2"/>
      </rPr>
      <t>Deleterious Materials</t>
    </r>
    <r>
      <rPr>
        <sz val="14"/>
        <color theme="1"/>
        <rFont val="Arial"/>
        <family val="2"/>
      </rPr>
      <t xml:space="preserve"> -
Discovery of Deleterious Materials in the construction and fit out of properties owned or occupied by the Council.</t>
    </r>
  </si>
  <si>
    <r>
      <rPr>
        <b/>
        <sz val="14"/>
        <rFont val="Arial"/>
        <family val="2"/>
      </rPr>
      <t>Causes</t>
    </r>
    <r>
      <rPr>
        <sz val="14"/>
        <rFont val="Arial"/>
        <family val="2"/>
      </rPr>
      <t xml:space="preserve">:
Use of deleterious material in building construction and fit out that are harmful to human health.
Use of deleterious material in building construction and fit out which cause of long-term failure in building fabric and/or structure.
</t>
    </r>
    <r>
      <rPr>
        <b/>
        <sz val="14"/>
        <rFont val="Arial"/>
        <family val="2"/>
      </rPr>
      <t>Effects:</t>
    </r>
    <r>
      <rPr>
        <sz val="14"/>
        <rFont val="Arial"/>
        <family val="2"/>
      </rPr>
      <t xml:space="preserve">
Release of substances harmful to human health resulting in…. short- and long-term harm to employees, members, visitors and general public
Failure of building structure resulting in…acute harm to employees, members, visitors and general public
Closure or partial closure of buildings leading to temporary relocation and impact on Service delivery.
Non-co-operation of tenants leading to Council having to result to dispute resolution to access building. Possibility of compensation if lease has such a clause.
Investigation by the HSE leading to possible prosecution.</t>
    </r>
  </si>
  <si>
    <t>Health &amp; safety</t>
  </si>
  <si>
    <t xml:space="preserve">
Council is complying with existing HSE and industry guidance including Health and Safety at Work regulations.
Specification of all works to properties commissioned by the Property and Regen Teams ban the use of deleterious materials.
Property and Regen to ensure Asbestos Management Surveys in place across the Councils’ property portfolio.
RAAC surveys commissioned by Property and Regen to cover the Councils’ property portfolio.                                                   </t>
  </si>
  <si>
    <t>Risk Matrix Lookup Table</t>
  </si>
  <si>
    <t>Risk Register Table - to feed Matrix &amp; Table on Summary Sheet</t>
  </si>
  <si>
    <t>Position (L x I)</t>
  </si>
  <si>
    <t>Colour</t>
  </si>
  <si>
    <t>Current</t>
  </si>
  <si>
    <t>Net / Current</t>
  </si>
  <si>
    <t>Target</t>
  </si>
  <si>
    <t>1,1</t>
  </si>
  <si>
    <t>G</t>
  </si>
  <si>
    <t>Risk Ref</t>
  </si>
  <si>
    <t>Likelihood</t>
  </si>
  <si>
    <t>Impact</t>
  </si>
  <si>
    <t>Assessment</t>
  </si>
  <si>
    <t>1,2</t>
  </si>
  <si>
    <t>1,3</t>
  </si>
  <si>
    <t>1,4</t>
  </si>
  <si>
    <t>Y</t>
  </si>
  <si>
    <t>1,5</t>
  </si>
  <si>
    <t>2,1</t>
  </si>
  <si>
    <t>2,2</t>
  </si>
  <si>
    <t>2,3</t>
  </si>
  <si>
    <t>2,4</t>
  </si>
  <si>
    <t>2,5</t>
  </si>
  <si>
    <t>R</t>
  </si>
  <si>
    <t>3,1</t>
  </si>
  <si>
    <t>3,2</t>
  </si>
  <si>
    <t>3,3</t>
  </si>
  <si>
    <t>3,4</t>
  </si>
  <si>
    <t>3,5</t>
  </si>
  <si>
    <t>4,1</t>
  </si>
  <si>
    <t>4,2</t>
  </si>
  <si>
    <t>4,3</t>
  </si>
  <si>
    <t>4,4</t>
  </si>
  <si>
    <t>4,5</t>
  </si>
  <si>
    <t>5,1</t>
  </si>
  <si>
    <t>5,2</t>
  </si>
  <si>
    <t>5,3</t>
  </si>
  <si>
    <t>5,4</t>
  </si>
  <si>
    <t>5,5</t>
  </si>
  <si>
    <r>
      <rPr>
        <b/>
        <sz val="14"/>
        <rFont val="Arial"/>
        <family val="2"/>
      </rPr>
      <t xml:space="preserve">Cause(s):
</t>
    </r>
    <r>
      <rPr>
        <sz val="14"/>
        <rFont val="Arial"/>
        <family val="2"/>
      </rPr>
      <t xml:space="preserve">Failure of IT Security (responsibility across Bromley &amp; BT) to manage risk of attack or intrusion leading to potential corruption / loss of data / loss of systems
Failure of System manager  where Digital &amp; iT service (including BT) do not manage the system)
Failure to comply with relevant legislation (GDPR)
Failure to ensure the confidentiality, integrity, and availability of information assets.
</t>
    </r>
    <r>
      <rPr>
        <b/>
        <sz val="14"/>
        <rFont val="Arial"/>
        <family val="2"/>
      </rPr>
      <t xml:space="preserve">Effect(s):
</t>
    </r>
    <r>
      <rPr>
        <sz val="14"/>
        <rFont val="Arial"/>
        <family val="2"/>
      </rPr>
      <t>1. Distress and/or physical impact on wellbeing of customers
2. Impact on operational integrity
3. Reputational damage to services and the authority as a whole
4. Liability in law
5. Economic damage to authority and/or customers
6. Impact on service take up due to reduced confidence from the public</t>
    </r>
  </si>
  <si>
    <r>
      <rPr>
        <b/>
        <sz val="14"/>
        <rFont val="Arial"/>
        <family val="2"/>
      </rPr>
      <t xml:space="preserve">Cause(s): </t>
    </r>
    <r>
      <rPr>
        <sz val="14"/>
        <rFont val="Arial"/>
        <family val="2"/>
      </rPr>
      <t xml:space="preserve">
1. Lack of awareness and/or non-compliance with Procurement Act 2023, Public Contracts Regulations 2015,  Provider Selection Regime and Councils Contract Procedure Rules.
2. Lack of awareness and/or non-compliance with decision making and scrutiny requirements.
3. Insufficient engagement with key support services such as Corporate Procurement, Finance and Legal.
4. Poor planning / lack of timely action for commissioning and procurement activities.
5. Poor record keeping of contracts and contract documentation.
6. Insufficient or unclear arrangements for client side contract management and monitoring resource.
7. Failure to undertake a suitable and proportionate contract management and monitoring plan.
8. Failure of a contractor / partner / provider to maintain agreed service levels resulting in an interruption to or deterioration of service delivery.
</t>
    </r>
    <r>
      <rPr>
        <b/>
        <sz val="14"/>
        <rFont val="Arial"/>
        <family val="2"/>
      </rPr>
      <t>Effect(s):</t>
    </r>
    <r>
      <rPr>
        <sz val="14"/>
        <rFont val="Arial"/>
        <family val="2"/>
      </rPr>
      <t xml:space="preserve">
- Failure to ensure Value for Money
- Procurement challenges / complaints leading to delays and potential additional costs
- Reputational risk
- Service disruptions
- Contracts do not deliver expected outcomes or deliver sufficient quality
- Increased cost and resource to manage contract issues
- Failure to achieve our Making Bromley Even Better priorities.</t>
    </r>
  </si>
  <si>
    <t xml:space="preserve"> -Application of effective security management including effective application of anti- virus protection and security measures through the IT Contract with BT
- Regular Penetration Testing undertaken
- Information Security Team in place
- Patch updates undertaken regularly
- LBB is currently compliant with the Public Services Network Code of Connection (PSN CoCo), DSP Toolkit and PCI-DSS (Payment Card Industry standards)
The LBB Corporate Leadership Team formally accept the above certifications  as the basis of LBB's internal information governance and security program.  These standards are based on the ISO27001 international best practice and NCSC guidance for managing information security and are therefore fit for purpose for assessing and managing the Council's information risk
- GDPR Training programme in place
- Induction programme in place
- Additional resources to manage risks
- Security Operation Centre(SOC) has been implemented which proactively monitor of the LBB Data and Infrastructure.</t>
  </si>
  <si>
    <t xml:space="preserve"> 
 1. Learning and Development to arrange training on an ongoing basis. 
 2. Facilities Management to ensure Fire Risk Assessments are completed.
3. Facilities Management to engage fire safety supplier to produce Emergency Plans for LBB sites. 
4. Fire safety documents to be stored corporately to retain corporate knowledge.                                                       
5. Arranagments for roll calls to be considered.                                                                          
 </t>
  </si>
  <si>
    <r>
      <rPr>
        <b/>
        <sz val="14"/>
        <rFont val="Arial"/>
        <family val="2"/>
      </rPr>
      <t>Cause(s):</t>
    </r>
    <r>
      <rPr>
        <sz val="14"/>
        <rFont val="Arial"/>
        <family val="2"/>
      </rPr>
      <t xml:space="preserve">
1. The Council Tax Report 2025/26 Budget (including future years financial forecast) reported to Executive on 12th February 2025 identified the need to reduce the Council's future years 'budget gap'.   
2. The Government has consulted on its review of the existing local government finance system (now known as Fair Funding 2.0) is expected to be implemented from  2026/27 and is expected to result in real terms reduction in future funding over the next three years. The significant levels of cost/growth pressures relating to SEN, social care and homelessness continue and there remains uncertainty relating to future cost increases arising from service inflation for some time. These factors can have a significant impact on the future years'  'budget gap'. An update on the latest financial forecast position is being reported to Executive in September. 
3. Failure to meet departmental budgets due to increased demand on key services resulting in overspends: housing (homelessness and cost of bed and breakfast); adult social care (demographic changes including ageing population); children's social care,  education (central costs, high needs transport and DSG deficit), waste (growing number of households), Dedicated Schools Grant deficit increases and limited delivery of planned mitigation savings.
4. New capital schemes may be required with the associated revenue impact (including financing) adding to the Council's 'budget gap' to meet.
5. Dependency on external grants to fund services (schools and housing benefits are ring-fenced) - effect if specific grants reduce or cease.
6. Increases in national living wage will have cost implications to the Council over the next few years (e.g. care providers and carers).  
7. Local government may be required to take on new funding responsibilities in the future without adequate funding.
8. Ongoing risk of inflation exceeding Bank of England inflation target levels.
9. Failure to identify and highlight frauds and weaknesses in the system of internal control (which invariably have a financial impact). Overall, identified fraud losses are mainly benefit related (Council Tax Support / Single Person Discount).
</t>
    </r>
    <r>
      <rPr>
        <b/>
        <sz val="14"/>
        <rFont val="Arial"/>
        <family val="2"/>
      </rPr>
      <t>Effect(s):</t>
    </r>
    <r>
      <rPr>
        <sz val="14"/>
        <rFont val="Arial"/>
        <family val="2"/>
      </rPr>
      <t xml:space="preserve">
1. Increased overspends in particular services
2. Council unable to carry out its statutory duties due to services cuts
3. Reputational damage
4. Risk of having to seek Exceptional Financial Support (EFS) or ultimately a Section 114 notice  
</t>
    </r>
  </si>
  <si>
    <t xml:space="preserve"> - Regular update to forward forecast
- Regular analysis of funding changes and new burdens including full year impact                                                                                                                
- Transformation options considered early in the four year forward planning period
- Budget monitoring to include action from relevant Director to address overspends including action to address any full year additional cost
- Mitigation of future cost pressures including demographic changes
 - Quarterly review of growth pressures and mitigation
- Growth Reduction Board chaired by Chief Executive  </t>
  </si>
  <si>
    <t xml:space="preserve">
'The Council continues to explore transformation opportunities to help meet the ongoing budget gap.
Chief Officers will explore further measures to help reduce the overspend in 2025/26 as reported to Executive in September.</t>
  </si>
  <si>
    <t xml:space="preserve">- Procurement Pipeline to support forward planning and to meet new statutory requirements.  Bi-annual.  First publication by Summer 2025 (COMPLETED).
- Completion of Procurement Act 2023 national L&amp;D programme by October 2024 for all Procurement and Legal Contracts officers (COMPLETED). Training offered to all Contract Owners (COMPLETED).
- Review of all documentation to ensure compliance with Procurement Act 2023.  New documentation in place and constant review based on lessons learned and further guidance received (COMPLETED).
- Update and adoption of revised Contract Procedure Rules.  In progress with finalisation expected in Summer 2025 (COMPLETED).
- Review and updating of Contract Management library, tools, resources and processes.  In progress with completion in 2025
- Regular review of Third Party Spend, identification of any strategic procurement and process issues and follow up for remedial action and key messaging
- ongoing and repeated high profile key messaging across the Council and monitoring of compliance
</t>
  </si>
  <si>
    <t xml:space="preserve"> - Review AI Policy
- Cyber Assessment Framework Stage 1 complete (action to remediate 2 findings by end of October 2025):
  &gt; Implement robust testing of disaster recovery and business continuity plans -  kick-off planning meeting scheduled for 6th August 2025
- Cyber Assessment Stage 2 
  &gt; Critical system assessment and incident response review is underway with a target cmpletion of 30th September 2025.
 - Two Audits undertaken by Mazars complete (action to remediate findings):
First Report - Governance and Risk
  &gt; Sign off of Cyber Secuirty Risk Appetite
  &gt; Implement robust adherance to mandatory security and governanance training - HR now offer security and data protection training on Evolve.  The Head of Security &amp; Information Management has reviewed and amended the packages (March 2025).  HR need to now ensure that they are robustly promoting the training and reporting on compliance.  
  &gt; The second report, Key IT and Security Controls, has been issued:
  &gt; Hiring Managers are not consistently notifying IT when an officer leaves the Council - Work is in progress to design a new Joiners. Movers, Leavers and Identity Management solution.
   2) Engagement with BT required to ensure that the leavers process is being carried out consistently with enhancements to the leavers Bring Your Own Device (BYOD) process.
- Upgrade out of support mobile phones and iPad models</t>
  </si>
  <si>
    <t>- Reduced number of staff on site                                                                                                                                                                                     - All staff required to complete fire prevention and evacuation e-learning course                                                                                                                                                                                 - COE has agreed that managers will be fire wardens. Training for managers undertaken in June and July 2025                                                                                                                                                                                
-  To encourage people to become first aiders, the monthly allowance that volunteers receive was increased                                                                                                                                                                            
- Fire Safety is a standing item at Corporate Health and Safety Committee, and is discussed quarterly at CLT
- Fire Safety policy published
 - Arrangements for new accomodation implemented and are under constant
review                                                                                                                                                                            
- New first aid policy published</t>
  </si>
  <si>
    <t>Continued training on deleterious materials for property and regen staff (asbestos awareness etc). Council to hold a register of all identified deleterious material across the estate with mitigation plans were identified.                                                                                            Following the announcement of HSE asbestos management inspections of Councils, an external retained health and safety consultant will be reviewing the asbestos management arrangements in LBB.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</si>
</sst>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sz val="12"/>
      <color theme="1"/>
      <name val="Arial"/>
      <family val="2"/>
    </font>
    <font>
      <sz val="8"/>
      <name val="Calibri"/>
      <family val="2"/>
    </font>
    <font>
      <b/>
      <sz val="14"/>
      <color indexed="8"/>
      <name val="Arial"/>
      <family val="2"/>
    </font>
    <font>
      <b/>
      <sz val="14"/>
      <name val="Arial"/>
      <family val="2"/>
    </font>
    <font>
      <b/>
      <sz val="14"/>
      <color theme="1"/>
      <name val="Arial"/>
      <family val="2"/>
    </font>
    <font>
      <sz val="14"/>
      <color theme="1"/>
      <name val="Arial"/>
      <family val="2"/>
    </font>
    <font>
      <sz val="14"/>
      <name val="Arial"/>
      <family val="2"/>
    </font>
    <font>
      <sz val="14"/>
      <color indexed="8"/>
      <name val="Arial"/>
      <family val="2"/>
    </font>
    <font>
      <i/>
      <sz val="14"/>
      <color indexed="8"/>
      <name val="Arial"/>
      <family val="2"/>
    </font>
    <font>
      <b/>
      <sz val="18"/>
      <name val="Arial"/>
      <family val="2"/>
    </font>
    <font>
      <b/>
      <sz val="36"/>
      <name val="Arial"/>
      <family val="2"/>
    </font>
    <font>
      <b/>
      <sz val="16"/>
      <color indexed="8"/>
      <name val="Arial"/>
      <family val="2"/>
    </font>
    <font>
      <sz val="10"/>
      <name val="Arial"/>
      <family val="2"/>
    </font>
    <font>
      <sz val="12"/>
      <name val="Arial"/>
      <family val="2"/>
    </font>
    <font>
      <sz val="14"/>
      <color rgb="FF00B050"/>
      <name val="Arial"/>
      <family val="2"/>
    </font>
    <font>
      <sz val="13"/>
      <name val="Arial"/>
      <family val="2"/>
    </font>
    <font>
      <sz val="12"/>
      <color theme="1"/>
      <name val="Symbol"/>
      <family val="1"/>
      <charset val="2"/>
    </font>
    <font>
      <sz val="12"/>
      <color indexed="8"/>
      <name val="Arial"/>
      <family val="2"/>
    </font>
    <font>
      <sz val="14"/>
      <color rgb="FFFF0000"/>
      <name val="Arial"/>
      <family val="2"/>
    </font>
    <font>
      <strike/>
      <sz val="14"/>
      <name val="Arial"/>
      <family val="2"/>
    </font>
    <font>
      <vertAlign val="superscript"/>
      <sz val="14"/>
      <name val="Arial"/>
      <family val="2"/>
    </font>
    <font>
      <b/>
      <sz val="14"/>
      <color rgb="FF000000"/>
      <name val="Arial"/>
      <family val="2"/>
    </font>
    <font>
      <sz val="14"/>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style="hair">
        <color auto="1"/>
      </right>
      <top/>
      <bottom style="hair">
        <color auto="1"/>
      </bottom>
      <diagonal/>
    </border>
    <border>
      <left style="hair">
        <color auto="1"/>
      </left>
      <right style="double">
        <color auto="1"/>
      </right>
      <top/>
      <bottom style="hair">
        <color auto="1"/>
      </bottom>
      <diagonal/>
    </border>
    <border>
      <left style="double">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thin">
        <color auto="1"/>
      </right>
      <top/>
      <bottom style="thin">
        <color auto="1"/>
      </bottom>
      <diagonal/>
    </border>
    <border>
      <left/>
      <right/>
      <top/>
      <bottom style="thin">
        <color auto="1"/>
      </bottom>
      <diagonal/>
    </border>
    <border>
      <left/>
      <right style="double">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double">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auto="1"/>
      </left>
      <right style="thin">
        <color auto="1"/>
      </right>
      <top style="thin">
        <color auto="1"/>
      </top>
      <bottom/>
      <diagonal/>
    </border>
    <border>
      <left style="double">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4" fillId="0" borderId="0"/>
    <xf numFmtId="0" fontId="2" fillId="0" borderId="0"/>
    <xf numFmtId="0" fontId="1" fillId="0" borderId="0"/>
  </cellStyleXfs>
  <cellXfs count="102">
    <xf numFmtId="0" fontId="0" fillId="0" borderId="0" xfId="0"/>
    <xf numFmtId="0" fontId="9" fillId="0" borderId="0" xfId="0" applyFont="1"/>
    <xf numFmtId="0" fontId="9" fillId="0" borderId="0" xfId="0" applyFont="1" applyAlignment="1">
      <alignment wrapText="1"/>
    </xf>
    <xf numFmtId="0" fontId="0" fillId="3" borderId="2" xfId="0" applyFill="1" applyBorder="1"/>
    <xf numFmtId="0" fontId="0" fillId="3" borderId="3" xfId="0" applyFill="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Alignment="1">
      <alignment horizontal="centerContinuous"/>
    </xf>
    <xf numFmtId="0" fontId="0" fillId="0" borderId="4" xfId="0" applyBorder="1" applyAlignment="1">
      <alignment horizontal="centerContinuous"/>
    </xf>
    <xf numFmtId="0" fontId="0" fillId="3" borderId="11" xfId="0" applyFill="1" applyBorder="1"/>
    <xf numFmtId="0" fontId="0" fillId="3" borderId="12" xfId="0" applyFill="1" applyBorder="1"/>
    <xf numFmtId="0" fontId="0" fillId="3" borderId="13" xfId="0" applyFill="1" applyBorder="1"/>
    <xf numFmtId="0" fontId="0" fillId="0" borderId="14" xfId="0" applyBorder="1"/>
    <xf numFmtId="0" fontId="0" fillId="0" borderId="15" xfId="0" applyBorder="1"/>
    <xf numFmtId="0" fontId="0" fillId="0" borderId="16" xfId="0" applyBorder="1"/>
    <xf numFmtId="0" fontId="0" fillId="0" borderId="17" xfId="0" applyBorder="1" applyAlignment="1">
      <alignment horizontal="centerContinuous"/>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9" fillId="0" borderId="1" xfId="0" applyFont="1" applyBorder="1" applyAlignment="1" applyProtection="1">
      <alignment horizontal="center" vertical="center" wrapText="1"/>
      <protection locked="0"/>
    </xf>
    <xf numFmtId="0" fontId="4" fillId="2" borderId="1" xfId="0" applyFont="1" applyFill="1" applyBorder="1" applyAlignment="1">
      <alignment horizontal="center" vertical="center" textRotation="90" wrapText="1"/>
    </xf>
    <xf numFmtId="0" fontId="8" fillId="0" borderId="1" xfId="0" quotePrefix="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9" fillId="0" borderId="0" xfId="0" applyFont="1" applyAlignment="1">
      <alignment vertical="center"/>
    </xf>
    <xf numFmtId="0" fontId="9" fillId="0" borderId="0" xfId="0" applyFont="1" applyAlignment="1">
      <alignment vertical="center" wrapText="1"/>
    </xf>
    <xf numFmtId="0" fontId="8" fillId="0" borderId="1" xfId="0" applyFont="1" applyBorder="1" applyAlignment="1" applyProtection="1">
      <alignment horizontal="center" vertical="center" wrapText="1"/>
      <protection locked="0"/>
    </xf>
    <xf numFmtId="49" fontId="7" fillId="0" borderId="1" xfId="0" quotePrefix="1" applyNumberFormat="1" applyFont="1" applyBorder="1" applyAlignment="1" applyProtection="1">
      <alignment horizontal="left" vertical="center" wrapText="1"/>
      <protection locked="0"/>
    </xf>
    <xf numFmtId="49" fontId="9" fillId="0" borderId="0" xfId="0" applyNumberFormat="1" applyFont="1" applyAlignment="1">
      <alignment wrapText="1"/>
    </xf>
    <xf numFmtId="0" fontId="8" fillId="0" borderId="1" xfId="0" applyFont="1" applyBorder="1" applyAlignment="1" applyProtection="1">
      <alignment horizontal="left" vertical="center" wrapText="1"/>
      <protection locked="0"/>
    </xf>
    <xf numFmtId="49" fontId="4" fillId="0" borderId="1" xfId="0" applyNumberFormat="1" applyFont="1" applyBorder="1" applyAlignment="1">
      <alignment horizontal="center" vertical="center"/>
    </xf>
    <xf numFmtId="49" fontId="9" fillId="0" borderId="0" xfId="0" applyNumberFormat="1" applyFont="1"/>
    <xf numFmtId="49" fontId="8" fillId="0" borderId="1" xfId="0" quotePrefix="1" applyNumberFormat="1" applyFont="1" applyBorder="1" applyAlignment="1" applyProtection="1">
      <alignment horizontal="left" vertical="center" wrapText="1"/>
      <protection locked="0"/>
    </xf>
    <xf numFmtId="49" fontId="15" fillId="0" borderId="1" xfId="0" quotePrefix="1"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horizontal="left" vertical="center" wrapText="1" indent="1"/>
      <protection locked="0"/>
    </xf>
    <xf numFmtId="0" fontId="16" fillId="0" borderId="0" xfId="0" applyFont="1" applyAlignment="1">
      <alignment vertical="center" wrapText="1"/>
    </xf>
    <xf numFmtId="49" fontId="17" fillId="0" borderId="1" xfId="0" quotePrefix="1" applyNumberFormat="1" applyFont="1" applyBorder="1" applyAlignment="1" applyProtection="1">
      <alignment horizontal="left" vertical="center" wrapText="1"/>
      <protection locked="0"/>
    </xf>
    <xf numFmtId="0" fontId="18" fillId="0" borderId="0" xfId="0" applyFont="1" applyAlignment="1">
      <alignment horizontal="left" vertical="center" indent="5"/>
    </xf>
    <xf numFmtId="0" fontId="9" fillId="5"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indent="1"/>
      <protection locked="0"/>
    </xf>
    <xf numFmtId="0" fontId="8" fillId="0" borderId="1" xfId="1"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indent="1"/>
      <protection locked="0"/>
    </xf>
    <xf numFmtId="0" fontId="20" fillId="0" borderId="0" xfId="0" applyFont="1" applyAlignment="1">
      <alignment vertical="center"/>
    </xf>
    <xf numFmtId="0" fontId="20" fillId="0" borderId="0" xfId="0" applyFont="1"/>
    <xf numFmtId="0" fontId="8" fillId="6" borderId="1" xfId="0" applyFont="1" applyFill="1" applyBorder="1" applyAlignment="1">
      <alignment horizontal="center" vertical="center" wrapText="1"/>
    </xf>
    <xf numFmtId="0" fontId="5" fillId="0" borderId="1" xfId="0" applyFont="1" applyBorder="1" applyAlignment="1" applyProtection="1">
      <alignment horizontal="left" vertical="center" wrapText="1"/>
      <protection locked="0"/>
    </xf>
    <xf numFmtId="0" fontId="7" fillId="0" borderId="1" xfId="0" quotePrefix="1" applyFont="1" applyBorder="1" applyAlignment="1" applyProtection="1">
      <alignment horizontal="left" vertical="center" wrapText="1"/>
      <protection locked="0"/>
    </xf>
    <xf numFmtId="0" fontId="20" fillId="0" borderId="1" xfId="0" quotePrefix="1" applyFont="1" applyBorder="1" applyAlignment="1" applyProtection="1">
      <alignment horizontal="left" vertical="center" wrapText="1"/>
      <protection locked="0"/>
    </xf>
    <xf numFmtId="14" fontId="9" fillId="0" borderId="0" xfId="0" applyNumberFormat="1" applyFont="1" applyAlignment="1">
      <alignment vertical="center" wrapText="1"/>
    </xf>
    <xf numFmtId="0" fontId="6" fillId="0" borderId="1" xfId="0" applyFont="1" applyBorder="1" applyAlignment="1" applyProtection="1">
      <alignment horizontal="left" vertical="center" wrapText="1"/>
      <protection locked="0"/>
    </xf>
    <xf numFmtId="0" fontId="8" fillId="5" borderId="1" xfId="0" applyFont="1" applyFill="1" applyBorder="1" applyAlignment="1" applyProtection="1">
      <alignment horizontal="center" vertical="center" wrapText="1"/>
      <protection locked="0"/>
    </xf>
    <xf numFmtId="14" fontId="16" fillId="0" borderId="0" xfId="0" applyNumberFormat="1" applyFont="1" applyAlignment="1">
      <alignment vertical="center" wrapText="1"/>
    </xf>
    <xf numFmtId="0" fontId="8" fillId="0" borderId="0" xfId="0" applyFont="1" applyAlignment="1">
      <alignment vertical="center"/>
    </xf>
    <xf numFmtId="0" fontId="8" fillId="0" borderId="0" xfId="0" applyFont="1"/>
    <xf numFmtId="0" fontId="6" fillId="0" borderId="1" xfId="0" applyFont="1" applyBorder="1" applyAlignment="1" applyProtection="1">
      <alignment horizontal="left" vertical="center" wrapText="1" indent="1"/>
      <protection locked="0"/>
    </xf>
    <xf numFmtId="0" fontId="7" fillId="0" borderId="1" xfId="0" applyFont="1" applyBorder="1" applyAlignment="1">
      <alignment horizontal="left" vertical="center" wrapText="1"/>
    </xf>
    <xf numFmtId="0" fontId="8" fillId="0" borderId="1" xfId="1" applyFont="1" applyBorder="1" applyAlignment="1" applyProtection="1">
      <alignment horizontal="left" vertical="center" wrapText="1" indent="1"/>
      <protection locked="0"/>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14" fontId="19" fillId="0" borderId="0" xfId="0" applyNumberFormat="1" applyFont="1" applyAlignment="1">
      <alignment vertical="center" wrapText="1"/>
    </xf>
    <xf numFmtId="17" fontId="5" fillId="0" borderId="1" xfId="0" applyNumberFormat="1" applyFont="1" applyBorder="1" applyAlignment="1">
      <alignment horizontal="center" vertical="center" wrapText="1"/>
    </xf>
    <xf numFmtId="0" fontId="13" fillId="2" borderId="30" xfId="2" applyFont="1" applyFill="1" applyBorder="1" applyAlignment="1">
      <alignment horizontal="center" vertical="center" wrapText="1"/>
    </xf>
    <xf numFmtId="0" fontId="13" fillId="2" borderId="31" xfId="2" applyFont="1" applyFill="1" applyBorder="1" applyAlignment="1">
      <alignment horizontal="center" vertical="top" wrapText="1"/>
    </xf>
    <xf numFmtId="0" fontId="13" fillId="2" borderId="32" xfId="2" applyFont="1" applyFill="1" applyBorder="1" applyAlignment="1">
      <alignment horizontal="center" vertical="top" wrapText="1"/>
    </xf>
    <xf numFmtId="0" fontId="2" fillId="0" borderId="0" xfId="0" applyFont="1" applyAlignment="1">
      <alignment vertical="center"/>
    </xf>
    <xf numFmtId="0" fontId="23" fillId="0" borderId="1" xfId="0" applyFont="1" applyBorder="1" applyAlignment="1" applyProtection="1">
      <alignment horizontal="left" vertical="center" wrapText="1" indent="1"/>
      <protection locked="0"/>
    </xf>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8" fillId="0" borderId="39" xfId="0" applyFont="1" applyBorder="1" applyAlignment="1">
      <alignment horizontal="left" vertical="center" wrapText="1"/>
    </xf>
    <xf numFmtId="0" fontId="8" fillId="0" borderId="41" xfId="1" applyFont="1" applyBorder="1" applyAlignment="1" applyProtection="1">
      <alignment horizontal="left" vertical="center" wrapText="1" indent="1"/>
      <protection locked="0"/>
    </xf>
    <xf numFmtId="49" fontId="7" fillId="0" borderId="40" xfId="0" quotePrefix="1" applyNumberFormat="1" applyFont="1" applyBorder="1" applyAlignment="1" applyProtection="1">
      <alignment horizontal="left" vertical="center" wrapText="1"/>
      <protection locked="0"/>
    </xf>
    <xf numFmtId="0" fontId="8" fillId="0" borderId="40" xfId="1" applyFont="1" applyBorder="1" applyAlignment="1" applyProtection="1">
      <alignment horizontal="left" vertical="center" wrapText="1" indent="1"/>
      <protection locked="0"/>
    </xf>
    <xf numFmtId="49" fontId="8" fillId="0" borderId="40" xfId="0" quotePrefix="1" applyNumberFormat="1" applyFont="1" applyBorder="1" applyAlignment="1" applyProtection="1">
      <alignment horizontal="left" vertical="center" wrapText="1"/>
      <protection locked="0"/>
    </xf>
    <xf numFmtId="49" fontId="14" fillId="0" borderId="43" xfId="0" quotePrefix="1" applyNumberFormat="1"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indent="1"/>
      <protection locked="0"/>
    </xf>
    <xf numFmtId="0" fontId="8" fillId="0" borderId="42" xfId="0" quotePrefix="1" applyFont="1" applyBorder="1" applyAlignment="1">
      <alignment vertical="center" wrapText="1"/>
    </xf>
    <xf numFmtId="0" fontId="8" fillId="0" borderId="43" xfId="0" applyFont="1" applyBorder="1" applyAlignment="1">
      <alignment vertical="center" wrapText="1"/>
    </xf>
    <xf numFmtId="0" fontId="12" fillId="0" borderId="33" xfId="0" applyFont="1" applyBorder="1" applyAlignment="1">
      <alignment horizontal="center" vertical="center"/>
    </xf>
    <xf numFmtId="0" fontId="12" fillId="0" borderId="15" xfId="0" applyFont="1" applyBorder="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0" borderId="28" xfId="0" applyFont="1" applyBorder="1" applyAlignment="1">
      <alignment horizontal="left" vertical="center" indent="3"/>
    </xf>
    <xf numFmtId="0" fontId="11" fillId="0" borderId="29" xfId="0" applyFont="1" applyBorder="1" applyAlignment="1">
      <alignment horizontal="left" vertical="center" indent="3"/>
    </xf>
    <xf numFmtId="0" fontId="11" fillId="0" borderId="27" xfId="0" applyFont="1" applyBorder="1" applyAlignment="1">
      <alignment horizontal="center" vertical="center"/>
    </xf>
    <xf numFmtId="0" fontId="11" fillId="0" borderId="28" xfId="0" applyFont="1" applyBorder="1" applyAlignment="1">
      <alignment horizontal="center" vertical="center"/>
    </xf>
  </cellXfs>
  <cellStyles count="4">
    <cellStyle name="Normal" xfId="0" builtinId="0"/>
    <cellStyle name="Normal 2" xfId="1" xr:uid="{00000000-0005-0000-0000-000001000000}"/>
    <cellStyle name="Normal 3" xfId="2" xr:uid="{1664B30E-2A62-4FBC-A09E-790EBEA7BC44}"/>
    <cellStyle name="Normal 3 2" xfId="3" xr:uid="{B07F94F9-0442-4AE6-89F3-24E85083D607}"/>
  </cellStyles>
  <dxfs count="8">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s>
  <tableStyles count="0" defaultTableStyle="TableStyleMedium2" defaultPivotStyle="PivotStyleLight16"/>
  <colors>
    <mruColors>
      <color rgb="FF00CC99"/>
      <color rgb="FFFF0000"/>
      <color rgb="FFFFFF00"/>
      <color rgb="FFFFFF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1036209</xdr:colOff>
      <xdr:row>0</xdr:row>
      <xdr:rowOff>1731818</xdr:rowOff>
    </xdr:to>
    <xdr:pic>
      <xdr:nvPicPr>
        <xdr:cNvPr id="3" name="Picture 2" descr="London Borough of Bromley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88520" cy="17318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047418\AppData\Local\Temp\notes39886B\CEX%20-%20Risk%20Register%203103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nebromley/BA/Pub_Res/Pub_ATD/Team_ATD/Team_Tec/Team_RM/Lists/Published%20Documents/Copy%20of%20Bromley%20Risk%20Register%20Aug%202011%20before%20LDS%20changes%20et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Register"/>
      <sheetName val="Risk Matrix"/>
      <sheetName val="Impact Guidelines"/>
      <sheetName val="Likelihood Guidelines"/>
      <sheetName val="Corporate Risks"/>
      <sheetName val="Risk Table"/>
      <sheetName val="New Risk Table"/>
      <sheetName val="Breakdown"/>
    </sheetNames>
    <sheetDataSet>
      <sheetData sheetId="0"/>
      <sheetData sheetId="1"/>
      <sheetData sheetId="2"/>
      <sheetData sheetId="3"/>
      <sheetData sheetId="4"/>
      <sheetData sheetId="5"/>
      <sheetData sheetId="6">
        <row r="2">
          <cell r="A2" t="str">
            <v>New Risk Register Look-up Table</v>
          </cell>
        </row>
        <row r="4">
          <cell r="A4" t="str">
            <v>Concatenate</v>
          </cell>
          <cell r="B4" t="str">
            <v>Gross / Net Risk</v>
          </cell>
          <cell r="C4" t="str">
            <v>Gross / Net Likelihood</v>
          </cell>
          <cell r="D4" t="str">
            <v>Gross / Net Risk Rating</v>
          </cell>
          <cell r="E4" t="str">
            <v>Gross / Net  Score</v>
          </cell>
        </row>
        <row r="5">
          <cell r="A5" t="str">
            <v>1_1</v>
          </cell>
          <cell r="B5">
            <v>1</v>
          </cell>
          <cell r="C5">
            <v>1</v>
          </cell>
          <cell r="D5" t="str">
            <v>Low</v>
          </cell>
          <cell r="E5">
            <v>1</v>
          </cell>
        </row>
        <row r="6">
          <cell r="A6" t="str">
            <v>1_2</v>
          </cell>
          <cell r="B6">
            <v>1</v>
          </cell>
          <cell r="C6">
            <v>2</v>
          </cell>
          <cell r="D6" t="str">
            <v>Low</v>
          </cell>
          <cell r="E6">
            <v>2</v>
          </cell>
        </row>
        <row r="7">
          <cell r="A7" t="str">
            <v>1_3</v>
          </cell>
          <cell r="B7">
            <v>1</v>
          </cell>
          <cell r="C7">
            <v>3</v>
          </cell>
          <cell r="D7" t="str">
            <v>Low</v>
          </cell>
          <cell r="E7">
            <v>3</v>
          </cell>
        </row>
        <row r="8">
          <cell r="A8" t="str">
            <v>1_4</v>
          </cell>
          <cell r="B8">
            <v>1</v>
          </cell>
          <cell r="C8">
            <v>4</v>
          </cell>
          <cell r="D8" t="str">
            <v>Low</v>
          </cell>
          <cell r="E8">
            <v>4</v>
          </cell>
        </row>
        <row r="9">
          <cell r="A9" t="str">
            <v>1_5</v>
          </cell>
          <cell r="B9">
            <v>1</v>
          </cell>
          <cell r="C9">
            <v>5</v>
          </cell>
          <cell r="D9" t="str">
            <v>Medium</v>
          </cell>
          <cell r="E9">
            <v>5</v>
          </cell>
        </row>
        <row r="10">
          <cell r="A10" t="str">
            <v>2_1</v>
          </cell>
          <cell r="B10">
            <v>2</v>
          </cell>
          <cell r="C10">
            <v>1</v>
          </cell>
          <cell r="D10" t="str">
            <v>Low</v>
          </cell>
          <cell r="E10">
            <v>2</v>
          </cell>
        </row>
        <row r="11">
          <cell r="A11" t="str">
            <v>2_2</v>
          </cell>
          <cell r="B11">
            <v>2</v>
          </cell>
          <cell r="C11">
            <v>2</v>
          </cell>
          <cell r="D11" t="str">
            <v>Low</v>
          </cell>
          <cell r="E11">
            <v>4</v>
          </cell>
        </row>
        <row r="12">
          <cell r="A12" t="str">
            <v>2_3</v>
          </cell>
          <cell r="B12">
            <v>2</v>
          </cell>
          <cell r="C12">
            <v>3</v>
          </cell>
          <cell r="D12" t="str">
            <v>Medium</v>
          </cell>
          <cell r="E12">
            <v>6</v>
          </cell>
        </row>
        <row r="13">
          <cell r="A13" t="str">
            <v>2_4</v>
          </cell>
          <cell r="B13">
            <v>2</v>
          </cell>
          <cell r="C13">
            <v>4</v>
          </cell>
          <cell r="D13" t="str">
            <v>Medium</v>
          </cell>
          <cell r="E13">
            <v>8</v>
          </cell>
        </row>
        <row r="14">
          <cell r="A14" t="str">
            <v>2_5</v>
          </cell>
          <cell r="B14">
            <v>2</v>
          </cell>
          <cell r="C14">
            <v>5</v>
          </cell>
          <cell r="D14" t="str">
            <v>Significant</v>
          </cell>
          <cell r="E14">
            <v>10</v>
          </cell>
        </row>
        <row r="15">
          <cell r="A15" t="str">
            <v>3_1</v>
          </cell>
          <cell r="B15">
            <v>3</v>
          </cell>
          <cell r="C15">
            <v>1</v>
          </cell>
          <cell r="D15" t="str">
            <v>Low</v>
          </cell>
          <cell r="E15">
            <v>3</v>
          </cell>
        </row>
        <row r="16">
          <cell r="A16" t="str">
            <v>3_2</v>
          </cell>
          <cell r="B16">
            <v>3</v>
          </cell>
          <cell r="C16">
            <v>2</v>
          </cell>
          <cell r="D16" t="str">
            <v>Medium</v>
          </cell>
          <cell r="E16">
            <v>6</v>
          </cell>
        </row>
        <row r="17">
          <cell r="A17" t="str">
            <v>3_3</v>
          </cell>
          <cell r="B17">
            <v>3</v>
          </cell>
          <cell r="C17">
            <v>3</v>
          </cell>
          <cell r="D17" t="str">
            <v>Medium</v>
          </cell>
          <cell r="E17">
            <v>9</v>
          </cell>
        </row>
        <row r="18">
          <cell r="A18" t="str">
            <v>3_4</v>
          </cell>
          <cell r="B18">
            <v>3</v>
          </cell>
          <cell r="C18">
            <v>4</v>
          </cell>
          <cell r="D18" t="str">
            <v>Significant</v>
          </cell>
          <cell r="E18">
            <v>12</v>
          </cell>
        </row>
        <row r="19">
          <cell r="A19" t="str">
            <v>3_5</v>
          </cell>
          <cell r="B19">
            <v>3</v>
          </cell>
          <cell r="C19">
            <v>5</v>
          </cell>
          <cell r="D19" t="str">
            <v>High</v>
          </cell>
          <cell r="E19">
            <v>15</v>
          </cell>
        </row>
        <row r="20">
          <cell r="A20" t="str">
            <v>4_1</v>
          </cell>
          <cell r="B20">
            <v>4</v>
          </cell>
          <cell r="C20">
            <v>1</v>
          </cell>
          <cell r="D20" t="str">
            <v>Low</v>
          </cell>
          <cell r="E20">
            <v>4</v>
          </cell>
        </row>
        <row r="21">
          <cell r="A21" t="str">
            <v>4_2</v>
          </cell>
          <cell r="B21">
            <v>4</v>
          </cell>
          <cell r="C21">
            <v>2</v>
          </cell>
          <cell r="D21" t="str">
            <v>Medium</v>
          </cell>
          <cell r="E21">
            <v>8</v>
          </cell>
        </row>
        <row r="22">
          <cell r="A22" t="str">
            <v>4_3</v>
          </cell>
          <cell r="B22">
            <v>4</v>
          </cell>
          <cell r="C22">
            <v>3</v>
          </cell>
          <cell r="D22" t="str">
            <v>Significant</v>
          </cell>
          <cell r="E22">
            <v>12</v>
          </cell>
        </row>
        <row r="23">
          <cell r="A23" t="str">
            <v>4_4</v>
          </cell>
          <cell r="B23">
            <v>4</v>
          </cell>
          <cell r="C23">
            <v>4</v>
          </cell>
          <cell r="D23" t="str">
            <v>High</v>
          </cell>
          <cell r="E23">
            <v>16</v>
          </cell>
        </row>
        <row r="24">
          <cell r="A24" t="str">
            <v>4_5</v>
          </cell>
          <cell r="B24">
            <v>4</v>
          </cell>
          <cell r="C24">
            <v>5</v>
          </cell>
          <cell r="D24" t="str">
            <v>High</v>
          </cell>
          <cell r="E24">
            <v>20</v>
          </cell>
        </row>
        <row r="25">
          <cell r="A25" t="str">
            <v>5_1</v>
          </cell>
          <cell r="B25">
            <v>5</v>
          </cell>
          <cell r="C25">
            <v>1</v>
          </cell>
          <cell r="D25" t="str">
            <v>Medium</v>
          </cell>
          <cell r="E25">
            <v>5</v>
          </cell>
        </row>
        <row r="26">
          <cell r="A26" t="str">
            <v>5_2</v>
          </cell>
          <cell r="B26">
            <v>5</v>
          </cell>
          <cell r="C26">
            <v>2</v>
          </cell>
          <cell r="D26" t="str">
            <v>Significant</v>
          </cell>
          <cell r="E26">
            <v>10</v>
          </cell>
        </row>
        <row r="27">
          <cell r="A27" t="str">
            <v>5_3</v>
          </cell>
          <cell r="B27">
            <v>5</v>
          </cell>
          <cell r="C27">
            <v>3</v>
          </cell>
          <cell r="D27" t="str">
            <v>High</v>
          </cell>
          <cell r="E27">
            <v>15</v>
          </cell>
        </row>
        <row r="28">
          <cell r="A28" t="str">
            <v>5_4</v>
          </cell>
          <cell r="B28">
            <v>5</v>
          </cell>
          <cell r="C28">
            <v>4</v>
          </cell>
          <cell r="D28" t="str">
            <v>High</v>
          </cell>
          <cell r="E28">
            <v>20</v>
          </cell>
        </row>
        <row r="29">
          <cell r="A29" t="str">
            <v>5_5</v>
          </cell>
          <cell r="B29">
            <v>5</v>
          </cell>
          <cell r="C29">
            <v>5</v>
          </cell>
          <cell r="D29" t="str">
            <v>High</v>
          </cell>
          <cell r="E29">
            <v>25</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Register"/>
      <sheetName val="Instant Guide"/>
      <sheetName val="Risk Matrix"/>
      <sheetName val="Impact Guidelines"/>
      <sheetName val="Likelihood Guidelines"/>
      <sheetName val="Corporate Risks"/>
      <sheetName val="Risk Table"/>
    </sheetNames>
    <sheetDataSet>
      <sheetData sheetId="0" refreshError="1"/>
      <sheetData sheetId="1" refreshError="1"/>
      <sheetData sheetId="2" refreshError="1"/>
      <sheetData sheetId="3" refreshError="1"/>
      <sheetData sheetId="4" refreshError="1"/>
      <sheetData sheetId="5" refreshError="1"/>
      <sheetData sheetId="6" refreshError="1">
        <row r="5">
          <cell r="A5" t="str">
            <v>1_1</v>
          </cell>
          <cell r="B5">
            <v>1</v>
          </cell>
          <cell r="C5">
            <v>1</v>
          </cell>
          <cell r="D5" t="str">
            <v>Low</v>
          </cell>
          <cell r="E5">
            <v>1</v>
          </cell>
        </row>
        <row r="6">
          <cell r="A6" t="str">
            <v>1_2</v>
          </cell>
          <cell r="B6">
            <v>1</v>
          </cell>
          <cell r="C6">
            <v>2</v>
          </cell>
          <cell r="D6" t="str">
            <v>Low</v>
          </cell>
          <cell r="E6">
            <v>3</v>
          </cell>
        </row>
        <row r="7">
          <cell r="A7" t="str">
            <v>1_3</v>
          </cell>
          <cell r="B7">
            <v>1</v>
          </cell>
          <cell r="C7">
            <v>3</v>
          </cell>
          <cell r="D7" t="str">
            <v>Low</v>
          </cell>
          <cell r="E7">
            <v>4</v>
          </cell>
        </row>
        <row r="8">
          <cell r="A8" t="str">
            <v>1_4</v>
          </cell>
          <cell r="B8">
            <v>1</v>
          </cell>
          <cell r="C8">
            <v>4</v>
          </cell>
          <cell r="D8" t="str">
            <v>Low</v>
          </cell>
          <cell r="E8">
            <v>5</v>
          </cell>
        </row>
        <row r="9">
          <cell r="A9" t="str">
            <v>1_5</v>
          </cell>
          <cell r="B9">
            <v>1</v>
          </cell>
          <cell r="C9">
            <v>5</v>
          </cell>
          <cell r="D9" t="str">
            <v>Low</v>
          </cell>
          <cell r="E9">
            <v>6</v>
          </cell>
        </row>
        <row r="10">
          <cell r="A10" t="str">
            <v>2_1</v>
          </cell>
          <cell r="B10">
            <v>2</v>
          </cell>
          <cell r="C10">
            <v>1</v>
          </cell>
          <cell r="D10" t="str">
            <v>Low</v>
          </cell>
          <cell r="E10">
            <v>2</v>
          </cell>
        </row>
        <row r="11">
          <cell r="A11" t="str">
            <v>2_2</v>
          </cell>
          <cell r="B11">
            <v>2</v>
          </cell>
          <cell r="C11">
            <v>2</v>
          </cell>
          <cell r="D11" t="str">
            <v>Low</v>
          </cell>
          <cell r="E11">
            <v>8</v>
          </cell>
        </row>
        <row r="12">
          <cell r="A12" t="str">
            <v>2_3</v>
          </cell>
          <cell r="B12">
            <v>2</v>
          </cell>
          <cell r="C12">
            <v>3</v>
          </cell>
          <cell r="D12" t="str">
            <v>Low</v>
          </cell>
          <cell r="E12">
            <v>9</v>
          </cell>
        </row>
        <row r="13">
          <cell r="A13" t="str">
            <v>2_4</v>
          </cell>
          <cell r="B13">
            <v>2</v>
          </cell>
          <cell r="C13">
            <v>4</v>
          </cell>
          <cell r="D13" t="str">
            <v>Low</v>
          </cell>
          <cell r="E13">
            <v>10</v>
          </cell>
        </row>
        <row r="14">
          <cell r="A14" t="str">
            <v>2_5</v>
          </cell>
          <cell r="B14">
            <v>2</v>
          </cell>
          <cell r="C14">
            <v>5</v>
          </cell>
          <cell r="D14" t="str">
            <v>Medium</v>
          </cell>
          <cell r="E14">
            <v>11</v>
          </cell>
        </row>
        <row r="15">
          <cell r="A15" t="str">
            <v>3_1</v>
          </cell>
          <cell r="B15">
            <v>3</v>
          </cell>
          <cell r="C15">
            <v>1</v>
          </cell>
          <cell r="D15" t="str">
            <v>Low</v>
          </cell>
          <cell r="E15">
            <v>7</v>
          </cell>
        </row>
        <row r="16">
          <cell r="A16" t="str">
            <v>3_2</v>
          </cell>
          <cell r="B16">
            <v>3</v>
          </cell>
          <cell r="C16">
            <v>2</v>
          </cell>
          <cell r="D16" t="str">
            <v>Medium</v>
          </cell>
          <cell r="E16">
            <v>13</v>
          </cell>
        </row>
        <row r="17">
          <cell r="A17" t="str">
            <v>3_3</v>
          </cell>
          <cell r="B17">
            <v>3</v>
          </cell>
          <cell r="C17">
            <v>3</v>
          </cell>
          <cell r="D17" t="str">
            <v>Medium</v>
          </cell>
          <cell r="E17">
            <v>14</v>
          </cell>
        </row>
        <row r="18">
          <cell r="A18" t="str">
            <v>3_4</v>
          </cell>
          <cell r="B18">
            <v>3</v>
          </cell>
          <cell r="C18">
            <v>4</v>
          </cell>
          <cell r="D18" t="str">
            <v>Medium</v>
          </cell>
          <cell r="E18">
            <v>15</v>
          </cell>
        </row>
        <row r="19">
          <cell r="A19" t="str">
            <v>3_5</v>
          </cell>
          <cell r="B19">
            <v>3</v>
          </cell>
          <cell r="C19">
            <v>5</v>
          </cell>
          <cell r="D19" t="str">
            <v>Medium</v>
          </cell>
          <cell r="E19">
            <v>16</v>
          </cell>
        </row>
        <row r="20">
          <cell r="A20" t="str">
            <v>4_1</v>
          </cell>
          <cell r="B20">
            <v>4</v>
          </cell>
          <cell r="C20">
            <v>1</v>
          </cell>
          <cell r="D20" t="str">
            <v>Medium</v>
          </cell>
          <cell r="E20">
            <v>12</v>
          </cell>
        </row>
        <row r="21">
          <cell r="A21" t="str">
            <v>4_2</v>
          </cell>
          <cell r="B21">
            <v>4</v>
          </cell>
          <cell r="C21">
            <v>2</v>
          </cell>
          <cell r="D21" t="str">
            <v>High</v>
          </cell>
          <cell r="E21">
            <v>18</v>
          </cell>
        </row>
        <row r="22">
          <cell r="A22" t="str">
            <v>4_3</v>
          </cell>
          <cell r="B22">
            <v>4</v>
          </cell>
          <cell r="C22">
            <v>3</v>
          </cell>
          <cell r="D22" t="str">
            <v>High</v>
          </cell>
          <cell r="E22">
            <v>19</v>
          </cell>
        </row>
        <row r="23">
          <cell r="A23" t="str">
            <v>4_4</v>
          </cell>
          <cell r="B23">
            <v>4</v>
          </cell>
          <cell r="C23">
            <v>4</v>
          </cell>
          <cell r="D23" t="str">
            <v>High</v>
          </cell>
          <cell r="E23">
            <v>20</v>
          </cell>
        </row>
        <row r="24">
          <cell r="A24" t="str">
            <v>4_5</v>
          </cell>
          <cell r="B24">
            <v>4</v>
          </cell>
          <cell r="C24">
            <v>5</v>
          </cell>
          <cell r="D24" t="str">
            <v>High</v>
          </cell>
          <cell r="E24">
            <v>21</v>
          </cell>
        </row>
        <row r="25">
          <cell r="A25" t="str">
            <v>5_1</v>
          </cell>
          <cell r="B25">
            <v>5</v>
          </cell>
          <cell r="C25">
            <v>1</v>
          </cell>
          <cell r="D25" t="str">
            <v>Medium</v>
          </cell>
          <cell r="E25">
            <v>17</v>
          </cell>
        </row>
        <row r="26">
          <cell r="A26" t="str">
            <v>5_2</v>
          </cell>
          <cell r="B26">
            <v>5</v>
          </cell>
          <cell r="C26">
            <v>2</v>
          </cell>
          <cell r="D26" t="str">
            <v>High</v>
          </cell>
          <cell r="E26">
            <v>22</v>
          </cell>
        </row>
        <row r="27">
          <cell r="A27" t="str">
            <v>5_3</v>
          </cell>
          <cell r="B27">
            <v>5</v>
          </cell>
          <cell r="C27">
            <v>3</v>
          </cell>
          <cell r="D27" t="str">
            <v>High</v>
          </cell>
          <cell r="E27">
            <v>23</v>
          </cell>
        </row>
        <row r="28">
          <cell r="A28" t="str">
            <v>5_4</v>
          </cell>
          <cell r="B28">
            <v>5</v>
          </cell>
          <cell r="C28">
            <v>4</v>
          </cell>
          <cell r="D28" t="str">
            <v>High</v>
          </cell>
          <cell r="E28">
            <v>24</v>
          </cell>
        </row>
        <row r="29">
          <cell r="A29" t="e">
            <v>#N/A</v>
          </cell>
          <cell r="B29">
            <v>5</v>
          </cell>
          <cell r="C29">
            <v>5</v>
          </cell>
          <cell r="D29" t="str">
            <v>High</v>
          </cell>
          <cell r="E29">
            <v>25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2"/>
  <sheetViews>
    <sheetView showGridLines="0" tabSelected="1" zoomScale="50" zoomScaleNormal="50" zoomScaleSheetLayoutView="40" workbookViewId="0">
      <selection activeCell="G5" sqref="G5:H5"/>
    </sheetView>
  </sheetViews>
  <sheetFormatPr defaultColWidth="9.42578125" defaultRowHeight="18" x14ac:dyDescent="0.25"/>
  <cols>
    <col min="1" max="1" width="8" style="1" bestFit="1" customWidth="1"/>
    <col min="2" max="2" width="18.42578125" style="1" customWidth="1"/>
    <col min="3" max="3" width="36.5703125" style="1" customWidth="1"/>
    <col min="4" max="4" width="255.5703125" style="1" customWidth="1"/>
    <col min="5" max="5" width="19.42578125" style="2" customWidth="1"/>
    <col min="6" max="8" width="8.5703125" style="2" customWidth="1"/>
    <col min="9" max="9" width="120.5703125" style="37" customWidth="1"/>
    <col min="10" max="12" width="8.5703125" style="1" customWidth="1"/>
    <col min="13" max="13" width="51.5703125" style="40" customWidth="1"/>
    <col min="14" max="14" width="22.42578125" style="1" customWidth="1"/>
    <col min="15" max="15" width="10.7109375" style="33" customWidth="1"/>
    <col min="16" max="16384" width="9.42578125" style="1"/>
  </cols>
  <sheetData>
    <row r="1" spans="1:15" ht="148.5" customHeight="1" x14ac:dyDescent="0.25">
      <c r="A1" s="94" t="s">
        <v>0</v>
      </c>
      <c r="B1" s="95"/>
      <c r="C1" s="95"/>
      <c r="D1" s="95"/>
      <c r="E1" s="95"/>
      <c r="F1" s="95"/>
      <c r="G1" s="95"/>
      <c r="H1" s="95"/>
      <c r="I1" s="95"/>
      <c r="J1" s="95"/>
      <c r="K1" s="95"/>
      <c r="L1" s="95"/>
      <c r="M1" s="95"/>
      <c r="N1" s="95"/>
    </row>
    <row r="2" spans="1:15" ht="39" customHeight="1" x14ac:dyDescent="0.25">
      <c r="A2" s="100"/>
      <c r="B2" s="101"/>
      <c r="C2" s="101"/>
      <c r="D2" s="101"/>
      <c r="E2" s="98"/>
      <c r="F2" s="98"/>
      <c r="G2" s="98"/>
      <c r="H2" s="98"/>
      <c r="I2" s="98"/>
      <c r="J2" s="98"/>
      <c r="K2" s="98"/>
      <c r="L2" s="99"/>
      <c r="M2" s="39" t="s">
        <v>1</v>
      </c>
      <c r="N2" s="74">
        <v>45901</v>
      </c>
    </row>
    <row r="3" spans="1:15" ht="81" customHeight="1" x14ac:dyDescent="0.25">
      <c r="A3" s="96" t="s">
        <v>2</v>
      </c>
      <c r="B3" s="96" t="s">
        <v>3</v>
      </c>
      <c r="C3" s="96" t="s">
        <v>4</v>
      </c>
      <c r="D3" s="96" t="s">
        <v>5</v>
      </c>
      <c r="E3" s="96" t="s">
        <v>6</v>
      </c>
      <c r="F3" s="97" t="s">
        <v>7</v>
      </c>
      <c r="G3" s="97"/>
      <c r="H3" s="97"/>
      <c r="I3" s="75"/>
      <c r="J3" s="97" t="s">
        <v>8</v>
      </c>
      <c r="K3" s="97"/>
      <c r="L3" s="97"/>
      <c r="M3" s="75"/>
      <c r="N3" s="75"/>
    </row>
    <row r="4" spans="1:15" ht="106.5" customHeight="1" x14ac:dyDescent="0.25">
      <c r="A4" s="96"/>
      <c r="B4" s="96"/>
      <c r="C4" s="96"/>
      <c r="D4" s="96"/>
      <c r="E4" s="96"/>
      <c r="F4" s="30" t="s">
        <v>9</v>
      </c>
      <c r="G4" s="30" t="s">
        <v>10</v>
      </c>
      <c r="H4" s="30" t="s">
        <v>11</v>
      </c>
      <c r="I4" s="76" t="s">
        <v>12</v>
      </c>
      <c r="J4" s="30" t="s">
        <v>9</v>
      </c>
      <c r="K4" s="30" t="s">
        <v>10</v>
      </c>
      <c r="L4" s="30" t="s">
        <v>11</v>
      </c>
      <c r="M4" s="76" t="s">
        <v>13</v>
      </c>
      <c r="N4" s="77" t="s">
        <v>14</v>
      </c>
      <c r="O4" s="34"/>
    </row>
    <row r="5" spans="1:15" ht="406.5" customHeight="1" x14ac:dyDescent="0.25">
      <c r="A5" s="51">
        <v>1</v>
      </c>
      <c r="B5" s="35" t="s">
        <v>15</v>
      </c>
      <c r="C5" s="38" t="s">
        <v>16</v>
      </c>
      <c r="D5" s="91" t="s">
        <v>130</v>
      </c>
      <c r="E5" s="35" t="s">
        <v>17</v>
      </c>
      <c r="F5" s="35">
        <v>5</v>
      </c>
      <c r="G5" s="35">
        <v>5</v>
      </c>
      <c r="H5" s="29">
        <f t="shared" ref="H5:H11" si="0">IF(F5*G5=0," ",F5*G5)</f>
        <v>25</v>
      </c>
      <c r="I5" s="43" t="s">
        <v>131</v>
      </c>
      <c r="J5" s="29">
        <v>4</v>
      </c>
      <c r="K5" s="35">
        <v>5</v>
      </c>
      <c r="L5" s="29">
        <f t="shared" ref="L5:L18" si="1">IF(J5*K5=0," ",J5*K5)</f>
        <v>20</v>
      </c>
      <c r="M5" s="66" t="s">
        <v>132</v>
      </c>
      <c r="N5" s="31" t="s">
        <v>18</v>
      </c>
      <c r="O5" s="62"/>
    </row>
    <row r="6" spans="1:15" ht="324" x14ac:dyDescent="0.25">
      <c r="A6" s="51">
        <v>4</v>
      </c>
      <c r="B6" s="32" t="s">
        <v>15</v>
      </c>
      <c r="C6" s="49" t="s">
        <v>19</v>
      </c>
      <c r="D6" s="86" t="s">
        <v>127</v>
      </c>
      <c r="E6" s="35" t="s">
        <v>20</v>
      </c>
      <c r="F6" s="29">
        <v>3</v>
      </c>
      <c r="G6" s="29">
        <v>4</v>
      </c>
      <c r="H6" s="29">
        <f t="shared" si="0"/>
        <v>12</v>
      </c>
      <c r="I6" s="87" t="s">
        <v>21</v>
      </c>
      <c r="J6" s="35">
        <v>2</v>
      </c>
      <c r="K6" s="29">
        <v>4</v>
      </c>
      <c r="L6" s="29">
        <f t="shared" si="1"/>
        <v>8</v>
      </c>
      <c r="M6" s="90" t="s">
        <v>133</v>
      </c>
      <c r="N6" s="31" t="s">
        <v>22</v>
      </c>
      <c r="O6" s="59"/>
    </row>
    <row r="7" spans="1:15" ht="306" x14ac:dyDescent="0.25">
      <c r="A7" s="51">
        <v>5</v>
      </c>
      <c r="B7" s="32" t="s">
        <v>15</v>
      </c>
      <c r="C7" s="38" t="s">
        <v>23</v>
      </c>
      <c r="D7" s="88" t="s">
        <v>24</v>
      </c>
      <c r="E7" s="35" t="s">
        <v>25</v>
      </c>
      <c r="F7" s="29">
        <v>3</v>
      </c>
      <c r="G7" s="29">
        <v>4</v>
      </c>
      <c r="H7" s="29">
        <f t="shared" si="0"/>
        <v>12</v>
      </c>
      <c r="I7" s="36" t="s">
        <v>26</v>
      </c>
      <c r="J7" s="29">
        <v>2</v>
      </c>
      <c r="K7" s="29">
        <v>4</v>
      </c>
      <c r="L7" s="29">
        <f t="shared" si="1"/>
        <v>8</v>
      </c>
      <c r="M7" s="41" t="s">
        <v>27</v>
      </c>
      <c r="N7" s="31" t="s">
        <v>28</v>
      </c>
      <c r="O7" s="59"/>
    </row>
    <row r="8" spans="1:15" ht="409.5" customHeight="1" x14ac:dyDescent="0.25">
      <c r="A8" s="51">
        <v>6</v>
      </c>
      <c r="B8" s="32" t="s">
        <v>15</v>
      </c>
      <c r="C8" s="38" t="s">
        <v>29</v>
      </c>
      <c r="D8" s="85" t="s">
        <v>126</v>
      </c>
      <c r="E8" s="35" t="s">
        <v>25</v>
      </c>
      <c r="F8" s="29">
        <v>4</v>
      </c>
      <c r="G8" s="29">
        <v>5</v>
      </c>
      <c r="H8" s="29">
        <f t="shared" si="0"/>
        <v>20</v>
      </c>
      <c r="I8" s="89" t="s">
        <v>128</v>
      </c>
      <c r="J8" s="29">
        <v>3</v>
      </c>
      <c r="K8" s="29">
        <v>5</v>
      </c>
      <c r="L8" s="29">
        <f t="shared" si="1"/>
        <v>15</v>
      </c>
      <c r="M8" s="89" t="s">
        <v>134</v>
      </c>
      <c r="N8" s="31" t="s">
        <v>30</v>
      </c>
      <c r="O8" s="59"/>
    </row>
    <row r="9" spans="1:15" ht="408.75" customHeight="1" x14ac:dyDescent="0.25">
      <c r="A9" s="51">
        <v>7</v>
      </c>
      <c r="B9" s="32" t="s">
        <v>15</v>
      </c>
      <c r="C9" s="49" t="s">
        <v>31</v>
      </c>
      <c r="D9" s="67" t="s">
        <v>32</v>
      </c>
      <c r="E9" s="35" t="s">
        <v>33</v>
      </c>
      <c r="F9" s="29">
        <v>3</v>
      </c>
      <c r="G9" s="29">
        <v>4</v>
      </c>
      <c r="H9" s="29">
        <f t="shared" si="0"/>
        <v>12</v>
      </c>
      <c r="I9" s="36" t="s">
        <v>34</v>
      </c>
      <c r="J9" s="35">
        <v>3</v>
      </c>
      <c r="K9" s="35">
        <v>3</v>
      </c>
      <c r="L9" s="35">
        <f t="shared" si="1"/>
        <v>9</v>
      </c>
      <c r="M9" s="41" t="s">
        <v>35</v>
      </c>
      <c r="N9" s="31" t="s">
        <v>36</v>
      </c>
      <c r="O9" s="59"/>
    </row>
    <row r="10" spans="1:15" ht="387" customHeight="1" x14ac:dyDescent="0.25">
      <c r="A10" s="51">
        <v>8</v>
      </c>
      <c r="B10" s="32" t="s">
        <v>15</v>
      </c>
      <c r="C10" s="38" t="s">
        <v>37</v>
      </c>
      <c r="D10" s="65" t="s">
        <v>38</v>
      </c>
      <c r="E10" s="35" t="s">
        <v>39</v>
      </c>
      <c r="F10" s="35">
        <v>3</v>
      </c>
      <c r="G10" s="35">
        <v>5</v>
      </c>
      <c r="H10" s="29">
        <f t="shared" ref="H10" si="2">IF(F10*G10=0," ",F10*G10)</f>
        <v>15</v>
      </c>
      <c r="I10" s="41" t="s">
        <v>40</v>
      </c>
      <c r="J10" s="29">
        <v>2</v>
      </c>
      <c r="K10" s="29">
        <v>5</v>
      </c>
      <c r="L10" s="29">
        <f t="shared" ref="L10" si="3">IF(J10*K10=0," ",J10*K10)</f>
        <v>10</v>
      </c>
      <c r="M10" s="41" t="s">
        <v>41</v>
      </c>
      <c r="N10" s="31" t="s">
        <v>42</v>
      </c>
      <c r="O10" s="59"/>
    </row>
    <row r="11" spans="1:15" ht="409.5" customHeight="1" x14ac:dyDescent="0.25">
      <c r="A11" s="51">
        <v>9</v>
      </c>
      <c r="B11" s="32" t="s">
        <v>15</v>
      </c>
      <c r="C11" s="38" t="s">
        <v>43</v>
      </c>
      <c r="D11" s="50" t="s">
        <v>44</v>
      </c>
      <c r="E11" s="35" t="s">
        <v>45</v>
      </c>
      <c r="F11" s="35">
        <v>5</v>
      </c>
      <c r="G11" s="35">
        <v>5</v>
      </c>
      <c r="H11" s="29">
        <f t="shared" si="0"/>
        <v>25</v>
      </c>
      <c r="I11" s="41" t="s">
        <v>46</v>
      </c>
      <c r="J11" s="29">
        <v>5</v>
      </c>
      <c r="K11" s="29">
        <v>4</v>
      </c>
      <c r="L11" s="29">
        <f t="shared" si="1"/>
        <v>20</v>
      </c>
      <c r="M11" s="42" t="s">
        <v>47</v>
      </c>
      <c r="N11" s="31" t="s">
        <v>48</v>
      </c>
      <c r="O11" s="73"/>
    </row>
    <row r="12" spans="1:15" ht="409.5" customHeight="1" x14ac:dyDescent="0.25">
      <c r="A12" s="51">
        <v>11</v>
      </c>
      <c r="B12" s="32" t="s">
        <v>15</v>
      </c>
      <c r="C12" s="49" t="s">
        <v>49</v>
      </c>
      <c r="D12" s="50" t="s">
        <v>50</v>
      </c>
      <c r="E12" s="35" t="s">
        <v>17</v>
      </c>
      <c r="F12" s="29">
        <v>4</v>
      </c>
      <c r="G12" s="29">
        <v>5</v>
      </c>
      <c r="H12" s="29">
        <f t="shared" ref="H12:H19" si="4">IF(F12*G12=0," ",F12*G12)</f>
        <v>20</v>
      </c>
      <c r="I12" s="43" t="s">
        <v>51</v>
      </c>
      <c r="J12" s="29">
        <v>3</v>
      </c>
      <c r="K12" s="35">
        <v>5</v>
      </c>
      <c r="L12" s="29">
        <f t="shared" si="1"/>
        <v>15</v>
      </c>
      <c r="M12" s="45" t="s">
        <v>52</v>
      </c>
      <c r="N12" s="31" t="s">
        <v>53</v>
      </c>
      <c r="O12" s="44"/>
    </row>
    <row r="13" spans="1:15" ht="350.85" customHeight="1" x14ac:dyDescent="0.25">
      <c r="A13" s="51">
        <v>13</v>
      </c>
      <c r="B13" s="32" t="s">
        <v>54</v>
      </c>
      <c r="C13" s="49" t="s">
        <v>55</v>
      </c>
      <c r="D13" s="52" t="s">
        <v>56</v>
      </c>
      <c r="E13" s="35" t="s">
        <v>57</v>
      </c>
      <c r="F13" s="29">
        <v>3</v>
      </c>
      <c r="G13" s="29">
        <v>4</v>
      </c>
      <c r="H13" s="47">
        <f t="shared" si="4"/>
        <v>12</v>
      </c>
      <c r="I13" s="41" t="s">
        <v>58</v>
      </c>
      <c r="J13" s="29">
        <v>2</v>
      </c>
      <c r="K13" s="35">
        <v>4</v>
      </c>
      <c r="L13" s="48">
        <f t="shared" si="1"/>
        <v>8</v>
      </c>
      <c r="M13" s="41" t="s">
        <v>59</v>
      </c>
      <c r="N13" s="31" t="s">
        <v>36</v>
      </c>
    </row>
    <row r="14" spans="1:15" s="54" customFormat="1" ht="409.35" customHeight="1" x14ac:dyDescent="0.25">
      <c r="A14" s="51">
        <v>14</v>
      </c>
      <c r="B14" s="35" t="s">
        <v>15</v>
      </c>
      <c r="C14" s="56" t="s">
        <v>60</v>
      </c>
      <c r="D14" s="79" t="s">
        <v>61</v>
      </c>
      <c r="E14" s="68" t="s">
        <v>62</v>
      </c>
      <c r="F14" s="35">
        <v>4</v>
      </c>
      <c r="G14" s="35">
        <v>5</v>
      </c>
      <c r="H14" s="55">
        <f t="shared" si="4"/>
        <v>20</v>
      </c>
      <c r="I14" s="92" t="s">
        <v>135</v>
      </c>
      <c r="J14" s="35">
        <v>3</v>
      </c>
      <c r="K14" s="35">
        <v>4</v>
      </c>
      <c r="L14" s="61">
        <f t="shared" si="1"/>
        <v>12</v>
      </c>
      <c r="M14" s="93" t="s">
        <v>129</v>
      </c>
      <c r="N14" s="31" t="s">
        <v>63</v>
      </c>
      <c r="O14" s="53"/>
    </row>
    <row r="15" spans="1:15" s="54" customFormat="1" ht="409.35" customHeight="1" x14ac:dyDescent="0.25">
      <c r="A15" s="51">
        <v>16</v>
      </c>
      <c r="B15" s="32" t="s">
        <v>15</v>
      </c>
      <c r="C15" s="56" t="s">
        <v>64</v>
      </c>
      <c r="D15" s="50" t="s">
        <v>65</v>
      </c>
      <c r="E15" s="32" t="s">
        <v>66</v>
      </c>
      <c r="F15" s="29">
        <v>4</v>
      </c>
      <c r="G15" s="29">
        <v>4</v>
      </c>
      <c r="H15" s="55">
        <f t="shared" si="4"/>
        <v>16</v>
      </c>
      <c r="I15" s="57" t="s">
        <v>67</v>
      </c>
      <c r="J15" s="35">
        <v>3</v>
      </c>
      <c r="K15" s="35">
        <v>4</v>
      </c>
      <c r="L15" s="61">
        <f t="shared" si="1"/>
        <v>12</v>
      </c>
      <c r="M15" s="58"/>
      <c r="N15" s="31" t="s">
        <v>18</v>
      </c>
      <c r="O15" s="53"/>
    </row>
    <row r="16" spans="1:15" s="64" customFormat="1" ht="409.35" customHeight="1" x14ac:dyDescent="0.25">
      <c r="A16" s="51">
        <v>17</v>
      </c>
      <c r="B16" s="35" t="s">
        <v>68</v>
      </c>
      <c r="C16" s="38" t="s">
        <v>69</v>
      </c>
      <c r="D16" s="50" t="s">
        <v>70</v>
      </c>
      <c r="E16" s="35"/>
      <c r="F16" s="35">
        <v>5</v>
      </c>
      <c r="G16" s="35">
        <v>4</v>
      </c>
      <c r="H16" s="55">
        <f t="shared" si="4"/>
        <v>20</v>
      </c>
      <c r="I16" s="41" t="s">
        <v>71</v>
      </c>
      <c r="J16" s="35">
        <v>4</v>
      </c>
      <c r="K16" s="35">
        <v>3</v>
      </c>
      <c r="L16" s="61">
        <f t="shared" si="1"/>
        <v>12</v>
      </c>
      <c r="M16" s="42" t="s">
        <v>72</v>
      </c>
      <c r="N16" s="31" t="s">
        <v>48</v>
      </c>
      <c r="O16" s="63"/>
    </row>
    <row r="17" spans="1:15" s="64" customFormat="1" ht="409.35" customHeight="1" x14ac:dyDescent="0.25">
      <c r="A17" s="51">
        <v>18</v>
      </c>
      <c r="B17" s="35" t="s">
        <v>68</v>
      </c>
      <c r="C17" s="38" t="s">
        <v>73</v>
      </c>
      <c r="D17" s="50" t="s">
        <v>74</v>
      </c>
      <c r="E17" s="35"/>
      <c r="F17" s="35">
        <v>5</v>
      </c>
      <c r="G17" s="35">
        <v>4</v>
      </c>
      <c r="H17" s="55">
        <f t="shared" si="4"/>
        <v>20</v>
      </c>
      <c r="I17" s="41" t="s">
        <v>75</v>
      </c>
      <c r="J17" s="35">
        <v>4</v>
      </c>
      <c r="K17" s="35">
        <v>3</v>
      </c>
      <c r="L17" s="61">
        <f t="shared" si="1"/>
        <v>12</v>
      </c>
      <c r="M17" s="42" t="s">
        <v>76</v>
      </c>
      <c r="N17" s="31" t="s">
        <v>48</v>
      </c>
      <c r="O17" s="63"/>
    </row>
    <row r="18" spans="1:15" ht="319.5" customHeight="1" x14ac:dyDescent="0.25">
      <c r="A18" s="51">
        <v>19</v>
      </c>
      <c r="B18" s="35" t="s">
        <v>15</v>
      </c>
      <c r="C18" s="60" t="s">
        <v>77</v>
      </c>
      <c r="D18" s="50" t="s">
        <v>78</v>
      </c>
      <c r="E18" s="32" t="s">
        <v>79</v>
      </c>
      <c r="F18" s="35">
        <v>3</v>
      </c>
      <c r="G18" s="35">
        <v>4</v>
      </c>
      <c r="H18" s="70">
        <f t="shared" si="4"/>
        <v>12</v>
      </c>
      <c r="I18" s="41" t="s">
        <v>80</v>
      </c>
      <c r="J18" s="35">
        <v>3</v>
      </c>
      <c r="K18" s="35">
        <v>3</v>
      </c>
      <c r="L18" s="71">
        <f t="shared" si="1"/>
        <v>9</v>
      </c>
      <c r="M18" s="41" t="s">
        <v>81</v>
      </c>
      <c r="N18" s="31" t="s">
        <v>82</v>
      </c>
    </row>
    <row r="19" spans="1:15" ht="259.5" customHeight="1" x14ac:dyDescent="0.25">
      <c r="A19" s="51">
        <v>21</v>
      </c>
      <c r="B19" s="35" t="s">
        <v>68</v>
      </c>
      <c r="C19" s="49" t="s">
        <v>83</v>
      </c>
      <c r="D19" s="50" t="s">
        <v>84</v>
      </c>
      <c r="E19" s="69" t="s">
        <v>85</v>
      </c>
      <c r="F19" s="35">
        <v>3</v>
      </c>
      <c r="G19" s="35">
        <v>4</v>
      </c>
      <c r="H19" s="70">
        <f t="shared" si="4"/>
        <v>12</v>
      </c>
      <c r="I19" s="41" t="s">
        <v>86</v>
      </c>
      <c r="J19" s="35">
        <v>3</v>
      </c>
      <c r="K19" s="35">
        <v>3</v>
      </c>
      <c r="L19" s="72">
        <f t="shared" ref="L19" si="5">IF(J19*K19=0," ",J19*K19)</f>
        <v>9</v>
      </c>
      <c r="M19" s="89" t="s">
        <v>136</v>
      </c>
      <c r="N19" s="31" t="s">
        <v>48</v>
      </c>
    </row>
    <row r="20" spans="1:15" x14ac:dyDescent="0.25">
      <c r="D20" s="46"/>
    </row>
    <row r="21" spans="1:15" x14ac:dyDescent="0.25">
      <c r="D21" s="46"/>
    </row>
    <row r="22" spans="1:15" x14ac:dyDescent="0.25">
      <c r="D22" s="78"/>
    </row>
  </sheetData>
  <customSheetViews>
    <customSheetView guid="{574A435F-F861-4DE4-B09B-24D38C0C333A}" scale="60" showPageBreaks="1" showGridLines="0" fitToPage="1" printArea="1">
      <selection activeCell="A2" sqref="A2:XFD21"/>
      <pageMargins left="0" right="0" top="0" bottom="0" header="0" footer="0"/>
      <pageSetup paperSize="8" scale="32" fitToHeight="0" orientation="landscape" r:id="rId1"/>
      <headerFooter>
        <oddFooter>Page &amp;P of &amp;N</oddFooter>
      </headerFooter>
    </customSheetView>
    <customSheetView guid="{C05F2722-5413-440F-989F-56CD8354139F}" scale="60" showPageBreaks="1" showGridLines="0" fitToPage="1" printArea="1" view="pageBreakPreview" topLeftCell="G6">
      <selection activeCell="M6" sqref="M6"/>
      <pageMargins left="0" right="0" top="0" bottom="0" header="0" footer="0"/>
      <pageSetup paperSize="8" scale="32" fitToHeight="0" orientation="landscape" r:id="rId2"/>
      <headerFooter>
        <oddFooter>Page &amp;P of &amp;N</oddFooter>
      </headerFooter>
    </customSheetView>
    <customSheetView guid="{ED96D2DF-EF0C-42A0-9EE8-573358095C09}" scale="70" showGridLines="0" fitToPage="1" printArea="1" topLeftCell="A10">
      <selection activeCell="D11" sqref="D11"/>
      <pageMargins left="0" right="0" top="0" bottom="0" header="0" footer="0"/>
      <pageSetup paperSize="8" scale="32" fitToHeight="0" orientation="landscape" r:id="rId3"/>
      <headerFooter>
        <oddFooter>Page &amp;P of &amp;N</oddFooter>
      </headerFooter>
    </customSheetView>
    <customSheetView guid="{4DB94948-3C19-4D35-880D-19719F762078}" scale="50" showGridLines="0" fitToPage="1" hiddenRows="1">
      <selection sqref="A1:N1"/>
      <pageMargins left="0" right="0" top="0" bottom="0" header="0" footer="0"/>
      <pageSetup paperSize="8" scale="32" fitToHeight="0" orientation="landscape" r:id="rId4"/>
      <headerFooter>
        <oddFooter>Page &amp;P of &amp;N</oddFooter>
      </headerFooter>
    </customSheetView>
    <customSheetView guid="{4DFCF5CE-FFC5-4092-B5FF-9A028D0632C1}" scale="50" showPageBreaks="1" showGridLines="0" fitToPage="1" printArea="1" hiddenRows="1" topLeftCell="E3">
      <selection activeCell="F3" sqref="F3:H3"/>
      <pageMargins left="0" right="0" top="0" bottom="0" header="0" footer="0"/>
      <pageSetup paperSize="8" scale="32" fitToHeight="0" orientation="landscape" r:id="rId5"/>
      <headerFooter>
        <oddFooter>Page &amp;P of &amp;N</oddFooter>
      </headerFooter>
    </customSheetView>
    <customSheetView guid="{5960D06C-0387-40DF-A22F-3B195857F06C}" scale="70" showPageBreaks="1" showGridLines="0" fitToPage="1" printArea="1" topLeftCell="A16">
      <selection activeCell="D16" sqref="D16"/>
      <pageMargins left="0" right="0" top="0" bottom="0" header="0" footer="0"/>
      <pageSetup paperSize="8" scale="32" fitToHeight="0" orientation="landscape" r:id="rId6"/>
      <headerFooter>
        <oddFooter>Page &amp;P of &amp;N</oddFooter>
      </headerFooter>
    </customSheetView>
  </customSheetViews>
  <mergeCells count="10">
    <mergeCell ref="A1:N1"/>
    <mergeCell ref="E3:E4"/>
    <mergeCell ref="F3:H3"/>
    <mergeCell ref="E2:L2"/>
    <mergeCell ref="B3:B4"/>
    <mergeCell ref="J3:L3"/>
    <mergeCell ref="D3:D4"/>
    <mergeCell ref="A3:A4"/>
    <mergeCell ref="C3:C4"/>
    <mergeCell ref="A2:D2"/>
  </mergeCells>
  <phoneticPr fontId="3" type="noConversion"/>
  <conditionalFormatting sqref="H5:H12">
    <cfRule type="cellIs" dxfId="7" priority="10" operator="between">
      <formula>5</formula>
      <formula>9</formula>
    </cfRule>
    <cfRule type="cellIs" dxfId="6" priority="11" operator="between">
      <formula>15</formula>
      <formula>25</formula>
    </cfRule>
    <cfRule type="cellIs" dxfId="5" priority="12" operator="between">
      <formula>10</formula>
      <formula>12</formula>
    </cfRule>
    <cfRule type="cellIs" dxfId="4" priority="13" operator="between">
      <formula>1</formula>
      <formula>4</formula>
    </cfRule>
  </conditionalFormatting>
  <conditionalFormatting sqref="L5:L12">
    <cfRule type="cellIs" dxfId="3" priority="9" operator="between">
      <formula>5</formula>
      <formula>9</formula>
    </cfRule>
    <cfRule type="cellIs" dxfId="2" priority="14" operator="between">
      <formula>15</formula>
      <formula>25</formula>
    </cfRule>
    <cfRule type="cellIs" dxfId="1" priority="15" operator="between">
      <formula>10</formula>
      <formula>12</formula>
    </cfRule>
    <cfRule type="cellIs" dxfId="0" priority="16" operator="between">
      <formula>1</formula>
      <formula>4</formula>
    </cfRule>
  </conditionalFormatting>
  <dataValidations count="1">
    <dataValidation type="list" allowBlank="1" showInputMessage="1" showErrorMessage="1" sqref="F5:G12 J5:K12" xr:uid="{00000000-0002-0000-0000-000000000000}">
      <formula1>"1,2,3,4,5"</formula1>
    </dataValidation>
  </dataValidations>
  <pageMargins left="0.70866141732283472" right="0.70866141732283472" top="0.74803149606299213" bottom="0.74803149606299213" header="0.31496062992125984" footer="0.31496062992125984"/>
  <pageSetup paperSize="8" scale="36" fitToHeight="0" orientation="landscape" r:id="rId7"/>
  <headerFooter>
    <oddFooter>Page &amp;P of &amp;N</oddFooter>
  </headerFooter>
  <ignoredErrors>
    <ignoredError sqref="H9:H11 L9:L11 L4:L5 H5 L6:L7 H6:H7" unlockedFormula="1"/>
  </ignoredError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2DDA-2F7E-4303-BF7E-36223E0B20FE}">
  <dimension ref="A1"/>
  <sheetViews>
    <sheetView workbookViewId="0">
      <selection activeCell="J16" sqref="J16"/>
    </sheetView>
  </sheetViews>
  <sheetFormatPr defaultRowHeight="15" x14ac:dyDescent="0.25"/>
  <sheetData/>
  <customSheetViews>
    <customSheetView guid="{574A435F-F861-4DE4-B09B-24D38C0C333A}">
      <selection activeCell="J16" sqref="J16"/>
      <pageMargins left="0" right="0" top="0" bottom="0" header="0" footer="0"/>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M112"/>
  <sheetViews>
    <sheetView topLeftCell="A98" workbookViewId="0">
      <selection activeCell="H10" sqref="H10"/>
    </sheetView>
  </sheetViews>
  <sheetFormatPr defaultRowHeight="15" x14ac:dyDescent="0.25"/>
  <cols>
    <col min="2" max="2" width="15" customWidth="1"/>
    <col min="8" max="8" width="10.5703125" customWidth="1"/>
    <col min="10" max="10" width="11.42578125" customWidth="1"/>
    <col min="11" max="11" width="10.42578125" bestFit="1" customWidth="1"/>
    <col min="12" max="12" width="10.42578125" customWidth="1"/>
    <col min="13" max="13" width="11.5703125" bestFit="1" customWidth="1"/>
  </cols>
  <sheetData>
    <row r="1" spans="2:13" ht="15.75" thickBot="1" x14ac:dyDescent="0.3"/>
    <row r="2" spans="2:13" ht="15.75" thickTop="1" x14ac:dyDescent="0.25">
      <c r="B2" s="3" t="s">
        <v>87</v>
      </c>
      <c r="C2" s="4"/>
      <c r="G2" s="13" t="s">
        <v>88</v>
      </c>
      <c r="H2" s="14"/>
      <c r="I2" s="14"/>
      <c r="J2" s="14"/>
      <c r="K2" s="14"/>
      <c r="L2" s="14"/>
      <c r="M2" s="15"/>
    </row>
    <row r="3" spans="2:13" x14ac:dyDescent="0.25">
      <c r="B3" s="5" t="s">
        <v>89</v>
      </c>
      <c r="C3" s="6" t="s">
        <v>90</v>
      </c>
      <c r="G3" s="80"/>
      <c r="H3" s="11" t="s">
        <v>91</v>
      </c>
      <c r="I3" s="11" t="s">
        <v>92</v>
      </c>
      <c r="J3" s="19"/>
      <c r="K3" s="11" t="s">
        <v>93</v>
      </c>
      <c r="L3" s="11"/>
      <c r="M3" s="12"/>
    </row>
    <row r="4" spans="2:13" x14ac:dyDescent="0.25">
      <c r="B4" s="7" t="s">
        <v>94</v>
      </c>
      <c r="C4" s="8" t="s">
        <v>95</v>
      </c>
      <c r="G4" s="16" t="s">
        <v>96</v>
      </c>
      <c r="H4" s="17" t="s">
        <v>97</v>
      </c>
      <c r="I4" s="17" t="s">
        <v>98</v>
      </c>
      <c r="J4" s="20" t="s">
        <v>99</v>
      </c>
      <c r="K4" s="17" t="s">
        <v>97</v>
      </c>
      <c r="L4" s="17" t="s">
        <v>98</v>
      </c>
      <c r="M4" s="18" t="s">
        <v>99</v>
      </c>
    </row>
    <row r="5" spans="2:13" x14ac:dyDescent="0.25">
      <c r="B5" s="7" t="s">
        <v>100</v>
      </c>
      <c r="C5" s="8" t="s">
        <v>95</v>
      </c>
      <c r="G5" s="81">
        <f>'Corporate Risk Register'!A5</f>
        <v>1</v>
      </c>
      <c r="H5" s="82">
        <f>'Corporate Risk Register'!J5</f>
        <v>4</v>
      </c>
      <c r="I5" s="83">
        <f>'Corporate Risk Register'!K5</f>
        <v>5</v>
      </c>
      <c r="J5" s="84" t="str">
        <f>LOOKUP(H5&amp;","&amp;I5,$B$4:$C$28)</f>
        <v>R</v>
      </c>
      <c r="K5" s="82">
        <f>'Corporate Risk Register'!F5</f>
        <v>5</v>
      </c>
      <c r="L5" s="83">
        <f>'Corporate Risk Register'!G5</f>
        <v>5</v>
      </c>
      <c r="M5" s="84" t="str">
        <f>LOOKUP(K5&amp;","&amp;L5,$B$4:$C$28)</f>
        <v>R</v>
      </c>
    </row>
    <row r="6" spans="2:13" x14ac:dyDescent="0.25">
      <c r="B6" s="7" t="s">
        <v>101</v>
      </c>
      <c r="C6" s="8" t="s">
        <v>95</v>
      </c>
      <c r="G6" s="27" t="e">
        <f>'Corporate Risk Register'!#REF!</f>
        <v>#REF!</v>
      </c>
      <c r="H6" s="21" t="e">
        <f>'Corporate Risk Register'!#REF!</f>
        <v>#REF!</v>
      </c>
      <c r="I6" s="22" t="e">
        <f>'Corporate Risk Register'!#REF!</f>
        <v>#REF!</v>
      </c>
      <c r="J6" s="23" t="e">
        <f t="shared" ref="J6:J25" si="0">LOOKUP(H6&amp;","&amp;I6,$B$4:$C$28)</f>
        <v>#REF!</v>
      </c>
      <c r="K6" s="82" t="e">
        <f>'Corporate Risk Register'!#REF!</f>
        <v>#REF!</v>
      </c>
      <c r="L6" s="83" t="e">
        <f>'Corporate Risk Register'!#REF!</f>
        <v>#REF!</v>
      </c>
      <c r="M6" s="8" t="e">
        <f t="shared" ref="M6:M24" si="1">LOOKUP(K6&amp;","&amp;L6,$B$4:$C$28)</f>
        <v>#REF!</v>
      </c>
    </row>
    <row r="7" spans="2:13" x14ac:dyDescent="0.25">
      <c r="B7" s="7" t="s">
        <v>102</v>
      </c>
      <c r="C7" s="8" t="s">
        <v>103</v>
      </c>
      <c r="G7" s="27" t="e">
        <f>'Corporate Risk Register'!#REF!</f>
        <v>#REF!</v>
      </c>
      <c r="H7" s="21" t="e">
        <f>'Corporate Risk Register'!#REF!</f>
        <v>#REF!</v>
      </c>
      <c r="I7" s="22" t="e">
        <f>'Corporate Risk Register'!#REF!</f>
        <v>#REF!</v>
      </c>
      <c r="J7" s="23" t="e">
        <f t="shared" ref="J7:J22" si="2">LOOKUP(H7&amp;","&amp;I7,$B$4:$C$28)</f>
        <v>#REF!</v>
      </c>
      <c r="K7" s="82" t="e">
        <f>'Corporate Risk Register'!#REF!</f>
        <v>#REF!</v>
      </c>
      <c r="L7" s="83" t="e">
        <f>'Corporate Risk Register'!#REF!</f>
        <v>#REF!</v>
      </c>
      <c r="M7" s="8" t="e">
        <f t="shared" si="1"/>
        <v>#REF!</v>
      </c>
    </row>
    <row r="8" spans="2:13" x14ac:dyDescent="0.25">
      <c r="B8" s="7" t="s">
        <v>104</v>
      </c>
      <c r="C8" s="8" t="s">
        <v>103</v>
      </c>
      <c r="G8" s="27" t="e">
        <f>'Corporate Risk Register'!#REF!</f>
        <v>#REF!</v>
      </c>
      <c r="H8" s="21" t="e">
        <f>'Corporate Risk Register'!#REF!</f>
        <v>#REF!</v>
      </c>
      <c r="I8" s="22" t="e">
        <f>'Corporate Risk Register'!#REF!</f>
        <v>#REF!</v>
      </c>
      <c r="J8" s="23" t="e">
        <f t="shared" si="2"/>
        <v>#REF!</v>
      </c>
      <c r="K8" s="82" t="e">
        <f>'Corporate Risk Register'!#REF!</f>
        <v>#REF!</v>
      </c>
      <c r="L8" s="83" t="e">
        <f>'Corporate Risk Register'!#REF!</f>
        <v>#REF!</v>
      </c>
      <c r="M8" s="8" t="e">
        <f t="shared" si="1"/>
        <v>#REF!</v>
      </c>
    </row>
    <row r="9" spans="2:13" x14ac:dyDescent="0.25">
      <c r="B9" s="7" t="s">
        <v>105</v>
      </c>
      <c r="C9" s="8" t="s">
        <v>95</v>
      </c>
      <c r="G9" s="27">
        <f>'Corporate Risk Register'!A6</f>
        <v>4</v>
      </c>
      <c r="H9" s="21">
        <f>'Corporate Risk Register'!J6</f>
        <v>2</v>
      </c>
      <c r="I9" s="22">
        <f>'Corporate Risk Register'!K6</f>
        <v>4</v>
      </c>
      <c r="J9" s="23" t="str">
        <f t="shared" si="2"/>
        <v>Y</v>
      </c>
      <c r="K9" s="82">
        <f>'Corporate Risk Register'!F6</f>
        <v>3</v>
      </c>
      <c r="L9" s="83">
        <f>'Corporate Risk Register'!G6</f>
        <v>4</v>
      </c>
      <c r="M9" s="8" t="str">
        <f t="shared" si="1"/>
        <v>Y</v>
      </c>
    </row>
    <row r="10" spans="2:13" x14ac:dyDescent="0.25">
      <c r="B10" s="7" t="s">
        <v>106</v>
      </c>
      <c r="C10" s="8" t="s">
        <v>95</v>
      </c>
      <c r="G10" s="27">
        <f>'Corporate Risk Register'!A7</f>
        <v>5</v>
      </c>
      <c r="H10" s="21">
        <f>'Corporate Risk Register'!J7</f>
        <v>2</v>
      </c>
      <c r="I10" s="22">
        <f>'Corporate Risk Register'!K7</f>
        <v>4</v>
      </c>
      <c r="J10" s="23" t="str">
        <f t="shared" si="2"/>
        <v>Y</v>
      </c>
      <c r="K10" s="82">
        <f>'Corporate Risk Register'!F7</f>
        <v>3</v>
      </c>
      <c r="L10" s="83">
        <f>'Corporate Risk Register'!G7</f>
        <v>4</v>
      </c>
      <c r="M10" s="8" t="str">
        <f t="shared" si="1"/>
        <v>Y</v>
      </c>
    </row>
    <row r="11" spans="2:13" x14ac:dyDescent="0.25">
      <c r="B11" s="7" t="s">
        <v>107</v>
      </c>
      <c r="C11" s="8" t="s">
        <v>95</v>
      </c>
      <c r="G11" s="27">
        <f>'Corporate Risk Register'!A9</f>
        <v>7</v>
      </c>
      <c r="H11" s="21">
        <f>'Corporate Risk Register'!J9</f>
        <v>3</v>
      </c>
      <c r="I11" s="22">
        <f>'Corporate Risk Register'!K9</f>
        <v>3</v>
      </c>
      <c r="J11" s="23" t="str">
        <f t="shared" si="2"/>
        <v>Y</v>
      </c>
      <c r="K11" s="82">
        <f>'Corporate Risk Register'!F9</f>
        <v>3</v>
      </c>
      <c r="L11" s="83">
        <f>'Corporate Risk Register'!G9</f>
        <v>4</v>
      </c>
      <c r="M11" s="8" t="str">
        <f t="shared" si="1"/>
        <v>Y</v>
      </c>
    </row>
    <row r="12" spans="2:13" x14ac:dyDescent="0.25">
      <c r="B12" s="7" t="s">
        <v>108</v>
      </c>
      <c r="C12" s="8" t="s">
        <v>103</v>
      </c>
      <c r="G12" s="27">
        <f>'Corporate Risk Register'!A11</f>
        <v>9</v>
      </c>
      <c r="H12" s="21">
        <f>'Corporate Risk Register'!J11</f>
        <v>5</v>
      </c>
      <c r="I12" s="22">
        <f>'Corporate Risk Register'!K11</f>
        <v>4</v>
      </c>
      <c r="J12" s="23" t="str">
        <f t="shared" si="2"/>
        <v>R</v>
      </c>
      <c r="K12" s="82">
        <f>'Corporate Risk Register'!F11</f>
        <v>5</v>
      </c>
      <c r="L12" s="83">
        <f>'Corporate Risk Register'!G11</f>
        <v>5</v>
      </c>
      <c r="M12" s="8" t="str">
        <f t="shared" si="1"/>
        <v>R</v>
      </c>
    </row>
    <row r="13" spans="2:13" x14ac:dyDescent="0.25">
      <c r="B13" s="7" t="s">
        <v>109</v>
      </c>
      <c r="C13" s="8" t="s">
        <v>110</v>
      </c>
      <c r="G13" s="27" t="e">
        <f>'Corporate Risk Register'!#REF!</f>
        <v>#REF!</v>
      </c>
      <c r="H13" s="21" t="e">
        <f>'Corporate Risk Register'!#REF!</f>
        <v>#REF!</v>
      </c>
      <c r="I13" s="22" t="e">
        <f>'Corporate Risk Register'!#REF!</f>
        <v>#REF!</v>
      </c>
      <c r="J13" s="23" t="e">
        <f t="shared" si="2"/>
        <v>#REF!</v>
      </c>
      <c r="K13" s="82" t="e">
        <f>'Corporate Risk Register'!#REF!</f>
        <v>#REF!</v>
      </c>
      <c r="L13" s="83" t="e">
        <f>'Corporate Risk Register'!#REF!</f>
        <v>#REF!</v>
      </c>
      <c r="M13" s="8" t="e">
        <f t="shared" si="1"/>
        <v>#REF!</v>
      </c>
    </row>
    <row r="14" spans="2:13" x14ac:dyDescent="0.25">
      <c r="B14" s="7" t="s">
        <v>111</v>
      </c>
      <c r="C14" s="8" t="s">
        <v>95</v>
      </c>
      <c r="G14" s="27" t="e">
        <f>'Corporate Risk Register'!#REF!</f>
        <v>#REF!</v>
      </c>
      <c r="H14" s="21" t="e">
        <f>'Corporate Risk Register'!#REF!</f>
        <v>#REF!</v>
      </c>
      <c r="I14" s="22" t="e">
        <f>'Corporate Risk Register'!#REF!</f>
        <v>#REF!</v>
      </c>
      <c r="J14" s="23" t="e">
        <f t="shared" si="2"/>
        <v>#REF!</v>
      </c>
      <c r="K14" s="82" t="e">
        <f>'Corporate Risk Register'!#REF!</f>
        <v>#REF!</v>
      </c>
      <c r="L14" s="83" t="e">
        <f>'Corporate Risk Register'!#REF!</f>
        <v>#REF!</v>
      </c>
      <c r="M14" s="8" t="e">
        <f t="shared" si="1"/>
        <v>#REF!</v>
      </c>
    </row>
    <row r="15" spans="2:13" x14ac:dyDescent="0.25">
      <c r="B15" s="7" t="s">
        <v>112</v>
      </c>
      <c r="C15" s="8" t="s">
        <v>95</v>
      </c>
      <c r="G15" s="27" t="e">
        <f>'Corporate Risk Register'!#REF!</f>
        <v>#REF!</v>
      </c>
      <c r="H15" s="21" t="e">
        <f>'Corporate Risk Register'!#REF!</f>
        <v>#REF!</v>
      </c>
      <c r="I15" s="22" t="e">
        <f>'Corporate Risk Register'!#REF!</f>
        <v>#REF!</v>
      </c>
      <c r="J15" s="23" t="e">
        <f t="shared" si="2"/>
        <v>#REF!</v>
      </c>
      <c r="K15" s="82" t="e">
        <f>'Corporate Risk Register'!#REF!</f>
        <v>#REF!</v>
      </c>
      <c r="L15" s="83" t="e">
        <f>'Corporate Risk Register'!#REF!</f>
        <v>#REF!</v>
      </c>
      <c r="M15" s="8" t="e">
        <f t="shared" si="1"/>
        <v>#REF!</v>
      </c>
    </row>
    <row r="16" spans="2:13" x14ac:dyDescent="0.25">
      <c r="B16" s="7" t="s">
        <v>113</v>
      </c>
      <c r="C16" s="8" t="s">
        <v>103</v>
      </c>
      <c r="G16" s="27" t="e">
        <f>'Corporate Risk Register'!#REF!</f>
        <v>#REF!</v>
      </c>
      <c r="H16" s="21" t="e">
        <f>'Corporate Risk Register'!#REF!</f>
        <v>#REF!</v>
      </c>
      <c r="I16" s="22" t="e">
        <f>'Corporate Risk Register'!#REF!</f>
        <v>#REF!</v>
      </c>
      <c r="J16" s="23" t="e">
        <f t="shared" si="2"/>
        <v>#REF!</v>
      </c>
      <c r="K16" s="82" t="e">
        <f>'Corporate Risk Register'!#REF!</f>
        <v>#REF!</v>
      </c>
      <c r="L16" s="83" t="e">
        <f>'Corporate Risk Register'!#REF!</f>
        <v>#REF!</v>
      </c>
      <c r="M16" s="8" t="e">
        <f t="shared" si="1"/>
        <v>#REF!</v>
      </c>
    </row>
    <row r="17" spans="2:13" x14ac:dyDescent="0.25">
      <c r="B17" s="7" t="s">
        <v>114</v>
      </c>
      <c r="C17" s="8" t="s">
        <v>103</v>
      </c>
      <c r="G17" s="27" t="e">
        <f>'Corporate Risk Register'!#REF!</f>
        <v>#REF!</v>
      </c>
      <c r="H17" s="21" t="e">
        <f>'Corporate Risk Register'!#REF!</f>
        <v>#REF!</v>
      </c>
      <c r="I17" s="22" t="e">
        <f>'Corporate Risk Register'!#REF!</f>
        <v>#REF!</v>
      </c>
      <c r="J17" s="23" t="e">
        <f t="shared" si="2"/>
        <v>#REF!</v>
      </c>
      <c r="K17" s="82" t="e">
        <f>'Corporate Risk Register'!#REF!</f>
        <v>#REF!</v>
      </c>
      <c r="L17" s="83" t="e">
        <f>'Corporate Risk Register'!#REF!</f>
        <v>#REF!</v>
      </c>
      <c r="M17" s="8" t="e">
        <f t="shared" si="1"/>
        <v>#REF!</v>
      </c>
    </row>
    <row r="18" spans="2:13" x14ac:dyDescent="0.25">
      <c r="B18" s="7" t="s">
        <v>115</v>
      </c>
      <c r="C18" s="8" t="s">
        <v>110</v>
      </c>
      <c r="G18" s="27" t="e">
        <f>'Corporate Risk Register'!#REF!</f>
        <v>#REF!</v>
      </c>
      <c r="H18" s="21" t="e">
        <f>'Corporate Risk Register'!#REF!</f>
        <v>#REF!</v>
      </c>
      <c r="I18" s="22" t="e">
        <f>'Corporate Risk Register'!#REF!</f>
        <v>#REF!</v>
      </c>
      <c r="J18" s="23" t="e">
        <f t="shared" si="2"/>
        <v>#REF!</v>
      </c>
      <c r="K18" s="82" t="e">
        <f>'Corporate Risk Register'!#REF!</f>
        <v>#REF!</v>
      </c>
      <c r="L18" s="83" t="e">
        <f>'Corporate Risk Register'!#REF!</f>
        <v>#REF!</v>
      </c>
      <c r="M18" s="8" t="e">
        <f t="shared" si="1"/>
        <v>#REF!</v>
      </c>
    </row>
    <row r="19" spans="2:13" x14ac:dyDescent="0.25">
      <c r="B19" s="7" t="s">
        <v>116</v>
      </c>
      <c r="C19" s="8" t="s">
        <v>103</v>
      </c>
      <c r="G19" s="27" t="e">
        <f>'Corporate Risk Register'!#REF!</f>
        <v>#REF!</v>
      </c>
      <c r="H19" s="21" t="e">
        <f>'Corporate Risk Register'!#REF!</f>
        <v>#REF!</v>
      </c>
      <c r="I19" s="22" t="e">
        <f>'Corporate Risk Register'!#REF!</f>
        <v>#REF!</v>
      </c>
      <c r="J19" s="23" t="e">
        <f t="shared" si="2"/>
        <v>#REF!</v>
      </c>
      <c r="K19" s="82" t="e">
        <f>'Corporate Risk Register'!#REF!</f>
        <v>#REF!</v>
      </c>
      <c r="L19" s="83" t="e">
        <f>'Corporate Risk Register'!#REF!</f>
        <v>#REF!</v>
      </c>
      <c r="M19" s="8" t="e">
        <f t="shared" si="1"/>
        <v>#REF!</v>
      </c>
    </row>
    <row r="20" spans="2:13" x14ac:dyDescent="0.25">
      <c r="B20" s="7" t="s">
        <v>117</v>
      </c>
      <c r="C20" s="8" t="s">
        <v>103</v>
      </c>
      <c r="G20" s="27" t="e">
        <f>'Corporate Risk Register'!#REF!</f>
        <v>#REF!</v>
      </c>
      <c r="H20" s="21" t="e">
        <f>'Corporate Risk Register'!#REF!</f>
        <v>#REF!</v>
      </c>
      <c r="I20" s="22" t="e">
        <f>'Corporate Risk Register'!#REF!</f>
        <v>#REF!</v>
      </c>
      <c r="J20" s="23" t="e">
        <f t="shared" si="2"/>
        <v>#REF!</v>
      </c>
      <c r="K20" s="82" t="e">
        <f>'Corporate Risk Register'!#REF!</f>
        <v>#REF!</v>
      </c>
      <c r="L20" s="83" t="e">
        <f>'Corporate Risk Register'!#REF!</f>
        <v>#REF!</v>
      </c>
      <c r="M20" s="8" t="e">
        <f t="shared" si="1"/>
        <v>#REF!</v>
      </c>
    </row>
    <row r="21" spans="2:13" x14ac:dyDescent="0.25">
      <c r="B21" s="7" t="s">
        <v>118</v>
      </c>
      <c r="C21" s="8" t="s">
        <v>103</v>
      </c>
      <c r="G21" s="27" t="e">
        <f>'Corporate Risk Register'!#REF!</f>
        <v>#REF!</v>
      </c>
      <c r="H21" s="21" t="e">
        <f>'Corporate Risk Register'!#REF!</f>
        <v>#REF!</v>
      </c>
      <c r="I21" s="22" t="e">
        <f>'Corporate Risk Register'!#REF!</f>
        <v>#REF!</v>
      </c>
      <c r="J21" s="23" t="e">
        <f t="shared" si="2"/>
        <v>#REF!</v>
      </c>
      <c r="K21" s="82" t="e">
        <f>'Corporate Risk Register'!#REF!</f>
        <v>#REF!</v>
      </c>
      <c r="L21" s="83" t="e">
        <f>'Corporate Risk Register'!#REF!</f>
        <v>#REF!</v>
      </c>
      <c r="M21" s="8" t="e">
        <f t="shared" si="1"/>
        <v>#REF!</v>
      </c>
    </row>
    <row r="22" spans="2:13" x14ac:dyDescent="0.25">
      <c r="B22" s="7" t="s">
        <v>119</v>
      </c>
      <c r="C22" s="8" t="s">
        <v>110</v>
      </c>
      <c r="G22" s="27" t="e">
        <f>'Corporate Risk Register'!#REF!</f>
        <v>#REF!</v>
      </c>
      <c r="H22" s="21" t="e">
        <f>'Corporate Risk Register'!#REF!</f>
        <v>#REF!</v>
      </c>
      <c r="I22" s="22" t="e">
        <f>'Corporate Risk Register'!#REF!</f>
        <v>#REF!</v>
      </c>
      <c r="J22" s="23" t="e">
        <f t="shared" si="2"/>
        <v>#REF!</v>
      </c>
      <c r="K22" s="82" t="e">
        <f>'Corporate Risk Register'!#REF!</f>
        <v>#REF!</v>
      </c>
      <c r="L22" s="83" t="e">
        <f>'Corporate Risk Register'!#REF!</f>
        <v>#REF!</v>
      </c>
      <c r="M22" s="8" t="e">
        <f t="shared" si="1"/>
        <v>#REF!</v>
      </c>
    </row>
    <row r="23" spans="2:13" x14ac:dyDescent="0.25">
      <c r="B23" s="7" t="s">
        <v>120</v>
      </c>
      <c r="C23" s="8" t="s">
        <v>110</v>
      </c>
      <c r="G23" s="27" t="e">
        <f>'Corporate Risk Register'!#REF!</f>
        <v>#REF!</v>
      </c>
      <c r="H23" s="21" t="e">
        <f>'Corporate Risk Register'!#REF!</f>
        <v>#REF!</v>
      </c>
      <c r="I23" s="22" t="e">
        <f>'Corporate Risk Register'!#REF!</f>
        <v>#REF!</v>
      </c>
      <c r="J23" s="23" t="e">
        <f t="shared" si="0"/>
        <v>#REF!</v>
      </c>
      <c r="K23" s="82" t="e">
        <f>'Corporate Risk Register'!#REF!</f>
        <v>#REF!</v>
      </c>
      <c r="L23" s="83" t="e">
        <f>'Corporate Risk Register'!#REF!</f>
        <v>#REF!</v>
      </c>
      <c r="M23" s="8" t="e">
        <f t="shared" si="1"/>
        <v>#REF!</v>
      </c>
    </row>
    <row r="24" spans="2:13" ht="15.75" thickBot="1" x14ac:dyDescent="0.3">
      <c r="B24" s="7" t="s">
        <v>121</v>
      </c>
      <c r="C24" s="8" t="s">
        <v>103</v>
      </c>
      <c r="G24" s="28" t="e">
        <f>'Corporate Risk Register'!#REF!</f>
        <v>#REF!</v>
      </c>
      <c r="H24" s="24" t="e">
        <f>'Corporate Risk Register'!#REF!</f>
        <v>#REF!</v>
      </c>
      <c r="I24" s="25" t="e">
        <f>'Corporate Risk Register'!#REF!</f>
        <v>#REF!</v>
      </c>
      <c r="J24" s="26" t="e">
        <f t="shared" si="0"/>
        <v>#REF!</v>
      </c>
      <c r="K24" s="82" t="e">
        <f>'Corporate Risk Register'!#REF!</f>
        <v>#REF!</v>
      </c>
      <c r="L24" s="83" t="e">
        <f>'Corporate Risk Register'!#REF!</f>
        <v>#REF!</v>
      </c>
      <c r="M24" s="10" t="e">
        <f t="shared" si="1"/>
        <v>#REF!</v>
      </c>
    </row>
    <row r="25" spans="2:13" ht="16.5" thickTop="1" thickBot="1" x14ac:dyDescent="0.3">
      <c r="B25" s="7" t="s">
        <v>122</v>
      </c>
      <c r="C25" s="8" t="s">
        <v>103</v>
      </c>
      <c r="G25" s="28" t="e">
        <f>'Corporate Risk Register'!#REF!</f>
        <v>#REF!</v>
      </c>
      <c r="H25" s="24" t="e">
        <f>'Corporate Risk Register'!#REF!</f>
        <v>#REF!</v>
      </c>
      <c r="I25" s="25" t="e">
        <f>'Corporate Risk Register'!#REF!</f>
        <v>#REF!</v>
      </c>
      <c r="J25" s="26" t="e">
        <f t="shared" si="0"/>
        <v>#REF!</v>
      </c>
      <c r="K25" s="82" t="e">
        <f>'Corporate Risk Register'!#REF!</f>
        <v>#REF!</v>
      </c>
      <c r="L25" s="83" t="e">
        <f>'Corporate Risk Register'!#REF!</f>
        <v>#REF!</v>
      </c>
      <c r="M25" s="10" t="e">
        <f t="shared" ref="M25" si="3">LOOKUP(K25&amp;","&amp;L25,$B$4:$C$28)</f>
        <v>#REF!</v>
      </c>
    </row>
    <row r="26" spans="2:13" ht="16.5" thickTop="1" thickBot="1" x14ac:dyDescent="0.3">
      <c r="B26" s="7" t="s">
        <v>123</v>
      </c>
      <c r="C26" s="8" t="s">
        <v>110</v>
      </c>
      <c r="G26" s="28" t="e">
        <f>'Corporate Risk Register'!#REF!</f>
        <v>#REF!</v>
      </c>
      <c r="H26" s="24" t="e">
        <f>'Corporate Risk Register'!#REF!</f>
        <v>#REF!</v>
      </c>
      <c r="I26" s="25" t="e">
        <f>'Corporate Risk Register'!#REF!</f>
        <v>#REF!</v>
      </c>
      <c r="J26" s="26" t="e">
        <f t="shared" ref="J26" si="4">LOOKUP(H26&amp;","&amp;I26,$B$4:$C$28)</f>
        <v>#REF!</v>
      </c>
      <c r="K26" s="82" t="e">
        <f>'Corporate Risk Register'!#REF!</f>
        <v>#REF!</v>
      </c>
      <c r="L26" s="83" t="e">
        <f>'Corporate Risk Register'!#REF!</f>
        <v>#REF!</v>
      </c>
      <c r="M26" s="10" t="e">
        <f t="shared" ref="M26" si="5">LOOKUP(K26&amp;","&amp;L26,$B$4:$C$28)</f>
        <v>#REF!</v>
      </c>
    </row>
    <row r="27" spans="2:13" ht="16.5" thickTop="1" thickBot="1" x14ac:dyDescent="0.3">
      <c r="B27" s="7" t="s">
        <v>124</v>
      </c>
      <c r="C27" s="8" t="s">
        <v>110</v>
      </c>
      <c r="G27" s="28" t="e">
        <f>'Corporate Risk Register'!#REF!</f>
        <v>#REF!</v>
      </c>
      <c r="H27" s="24" t="e">
        <f>'Corporate Risk Register'!#REF!</f>
        <v>#REF!</v>
      </c>
      <c r="I27" s="25" t="e">
        <f>'Corporate Risk Register'!#REF!</f>
        <v>#REF!</v>
      </c>
      <c r="J27" s="26" t="e">
        <f t="shared" ref="J27:J90" si="6">LOOKUP(H27&amp;","&amp;I27,$B$4:$C$28)</f>
        <v>#REF!</v>
      </c>
      <c r="K27" s="82" t="e">
        <f>'Corporate Risk Register'!#REF!</f>
        <v>#REF!</v>
      </c>
      <c r="L27" s="83" t="e">
        <f>'Corporate Risk Register'!#REF!</f>
        <v>#REF!</v>
      </c>
      <c r="M27" s="10" t="e">
        <f t="shared" ref="M27:M90" si="7">LOOKUP(K27&amp;","&amp;L27,$B$4:$C$28)</f>
        <v>#REF!</v>
      </c>
    </row>
    <row r="28" spans="2:13" ht="16.5" thickTop="1" thickBot="1" x14ac:dyDescent="0.3">
      <c r="B28" s="9" t="s">
        <v>125</v>
      </c>
      <c r="C28" s="10" t="s">
        <v>110</v>
      </c>
      <c r="G28" s="28" t="e">
        <f>'Corporate Risk Register'!#REF!</f>
        <v>#REF!</v>
      </c>
      <c r="H28" s="24" t="e">
        <f>'Corporate Risk Register'!#REF!</f>
        <v>#REF!</v>
      </c>
      <c r="I28" s="25" t="e">
        <f>'Corporate Risk Register'!#REF!</f>
        <v>#REF!</v>
      </c>
      <c r="J28" s="26" t="e">
        <f t="shared" si="6"/>
        <v>#REF!</v>
      </c>
      <c r="K28" s="82" t="e">
        <f>'Corporate Risk Register'!#REF!</f>
        <v>#REF!</v>
      </c>
      <c r="L28" s="83" t="e">
        <f>'Corporate Risk Register'!#REF!</f>
        <v>#REF!</v>
      </c>
      <c r="M28" s="10" t="e">
        <f t="shared" si="7"/>
        <v>#REF!</v>
      </c>
    </row>
    <row r="29" spans="2:13" ht="16.5" thickTop="1" thickBot="1" x14ac:dyDescent="0.3">
      <c r="G29" s="28" t="e">
        <f>'Corporate Risk Register'!#REF!</f>
        <v>#REF!</v>
      </c>
      <c r="H29" s="24" t="e">
        <f>'Corporate Risk Register'!#REF!</f>
        <v>#REF!</v>
      </c>
      <c r="I29" s="25" t="e">
        <f>'Corporate Risk Register'!#REF!</f>
        <v>#REF!</v>
      </c>
      <c r="J29" s="26" t="e">
        <f t="shared" si="6"/>
        <v>#REF!</v>
      </c>
      <c r="K29" s="82" t="e">
        <f>'Corporate Risk Register'!#REF!</f>
        <v>#REF!</v>
      </c>
      <c r="L29" s="83" t="e">
        <f>'Corporate Risk Register'!#REF!</f>
        <v>#REF!</v>
      </c>
      <c r="M29" s="10" t="e">
        <f t="shared" si="7"/>
        <v>#REF!</v>
      </c>
    </row>
    <row r="30" spans="2:13" ht="16.5" thickTop="1" thickBot="1" x14ac:dyDescent="0.3">
      <c r="G30" s="28" t="e">
        <f>'Corporate Risk Register'!#REF!</f>
        <v>#REF!</v>
      </c>
      <c r="H30" s="24" t="e">
        <f>'Corporate Risk Register'!#REF!</f>
        <v>#REF!</v>
      </c>
      <c r="I30" s="25" t="e">
        <f>'Corporate Risk Register'!#REF!</f>
        <v>#REF!</v>
      </c>
      <c r="J30" s="26" t="e">
        <f t="shared" si="6"/>
        <v>#REF!</v>
      </c>
      <c r="K30" s="82" t="e">
        <f>'Corporate Risk Register'!#REF!</f>
        <v>#REF!</v>
      </c>
      <c r="L30" s="83" t="e">
        <f>'Corporate Risk Register'!#REF!</f>
        <v>#REF!</v>
      </c>
      <c r="M30" s="10" t="e">
        <f t="shared" si="7"/>
        <v>#REF!</v>
      </c>
    </row>
    <row r="31" spans="2:13" ht="16.5" thickTop="1" thickBot="1" x14ac:dyDescent="0.3">
      <c r="G31" s="28" t="e">
        <f>'Corporate Risk Register'!#REF!</f>
        <v>#REF!</v>
      </c>
      <c r="H31" s="24" t="e">
        <f>'Corporate Risk Register'!#REF!</f>
        <v>#REF!</v>
      </c>
      <c r="I31" s="25" t="e">
        <f>'Corporate Risk Register'!#REF!</f>
        <v>#REF!</v>
      </c>
      <c r="J31" s="26" t="e">
        <f t="shared" si="6"/>
        <v>#REF!</v>
      </c>
      <c r="K31" s="82" t="e">
        <f>'Corporate Risk Register'!#REF!</f>
        <v>#REF!</v>
      </c>
      <c r="L31" s="83" t="e">
        <f>'Corporate Risk Register'!#REF!</f>
        <v>#REF!</v>
      </c>
      <c r="M31" s="10" t="e">
        <f t="shared" si="7"/>
        <v>#REF!</v>
      </c>
    </row>
    <row r="32" spans="2:13" ht="16.5" thickTop="1" thickBot="1" x14ac:dyDescent="0.3">
      <c r="G32" s="28" t="e">
        <f>'Corporate Risk Register'!#REF!</f>
        <v>#REF!</v>
      </c>
      <c r="H32" s="24" t="e">
        <f>'Corporate Risk Register'!#REF!</f>
        <v>#REF!</v>
      </c>
      <c r="I32" s="25" t="e">
        <f>'Corporate Risk Register'!#REF!</f>
        <v>#REF!</v>
      </c>
      <c r="J32" s="26" t="e">
        <f t="shared" si="6"/>
        <v>#REF!</v>
      </c>
      <c r="K32" s="82" t="e">
        <f>'Corporate Risk Register'!#REF!</f>
        <v>#REF!</v>
      </c>
      <c r="L32" s="83" t="e">
        <f>'Corporate Risk Register'!#REF!</f>
        <v>#REF!</v>
      </c>
      <c r="M32" s="10" t="e">
        <f t="shared" si="7"/>
        <v>#REF!</v>
      </c>
    </row>
    <row r="33" spans="7:13" ht="16.5" thickTop="1" thickBot="1" x14ac:dyDescent="0.3">
      <c r="G33" s="28" t="e">
        <f>'Corporate Risk Register'!#REF!</f>
        <v>#REF!</v>
      </c>
      <c r="H33" s="24" t="e">
        <f>'Corporate Risk Register'!#REF!</f>
        <v>#REF!</v>
      </c>
      <c r="I33" s="25" t="e">
        <f>'Corporate Risk Register'!#REF!</f>
        <v>#REF!</v>
      </c>
      <c r="J33" s="26" t="e">
        <f t="shared" si="6"/>
        <v>#REF!</v>
      </c>
      <c r="K33" s="82" t="e">
        <f>'Corporate Risk Register'!#REF!</f>
        <v>#REF!</v>
      </c>
      <c r="L33" s="83" t="e">
        <f>'Corporate Risk Register'!#REF!</f>
        <v>#REF!</v>
      </c>
      <c r="M33" s="10" t="e">
        <f t="shared" si="7"/>
        <v>#REF!</v>
      </c>
    </row>
    <row r="34" spans="7:13" ht="16.5" thickTop="1" thickBot="1" x14ac:dyDescent="0.3">
      <c r="G34" s="28" t="e">
        <f>'Corporate Risk Register'!#REF!</f>
        <v>#REF!</v>
      </c>
      <c r="H34" s="24" t="e">
        <f>'Corporate Risk Register'!#REF!</f>
        <v>#REF!</v>
      </c>
      <c r="I34" s="25" t="e">
        <f>'Corporate Risk Register'!#REF!</f>
        <v>#REF!</v>
      </c>
      <c r="J34" s="26" t="e">
        <f t="shared" si="6"/>
        <v>#REF!</v>
      </c>
      <c r="K34" s="82" t="e">
        <f>'Corporate Risk Register'!#REF!</f>
        <v>#REF!</v>
      </c>
      <c r="L34" s="83" t="e">
        <f>'Corporate Risk Register'!#REF!</f>
        <v>#REF!</v>
      </c>
      <c r="M34" s="10" t="e">
        <f t="shared" si="7"/>
        <v>#REF!</v>
      </c>
    </row>
    <row r="35" spans="7:13" ht="16.5" thickTop="1" thickBot="1" x14ac:dyDescent="0.3">
      <c r="G35" s="28" t="e">
        <f>'Corporate Risk Register'!#REF!</f>
        <v>#REF!</v>
      </c>
      <c r="H35" s="24" t="e">
        <f>'Corporate Risk Register'!#REF!</f>
        <v>#REF!</v>
      </c>
      <c r="I35" s="25" t="e">
        <f>'Corporate Risk Register'!#REF!</f>
        <v>#REF!</v>
      </c>
      <c r="J35" s="26" t="e">
        <f t="shared" si="6"/>
        <v>#REF!</v>
      </c>
      <c r="K35" s="82" t="e">
        <f>'Corporate Risk Register'!#REF!</f>
        <v>#REF!</v>
      </c>
      <c r="L35" s="83" t="e">
        <f>'Corporate Risk Register'!#REF!</f>
        <v>#REF!</v>
      </c>
      <c r="M35" s="10" t="e">
        <f t="shared" si="7"/>
        <v>#REF!</v>
      </c>
    </row>
    <row r="36" spans="7:13" ht="16.5" thickTop="1" thickBot="1" x14ac:dyDescent="0.3">
      <c r="G36" s="28" t="e">
        <f>'Corporate Risk Register'!#REF!</f>
        <v>#REF!</v>
      </c>
      <c r="H36" s="24" t="e">
        <f>'Corporate Risk Register'!#REF!</f>
        <v>#REF!</v>
      </c>
      <c r="I36" s="25" t="e">
        <f>'Corporate Risk Register'!#REF!</f>
        <v>#REF!</v>
      </c>
      <c r="J36" s="26" t="e">
        <f t="shared" si="6"/>
        <v>#REF!</v>
      </c>
      <c r="K36" s="82" t="e">
        <f>'Corporate Risk Register'!#REF!</f>
        <v>#REF!</v>
      </c>
      <c r="L36" s="83" t="e">
        <f>'Corporate Risk Register'!#REF!</f>
        <v>#REF!</v>
      </c>
      <c r="M36" s="10" t="e">
        <f t="shared" si="7"/>
        <v>#REF!</v>
      </c>
    </row>
    <row r="37" spans="7:13" ht="16.5" thickTop="1" thickBot="1" x14ac:dyDescent="0.3">
      <c r="G37" s="28" t="e">
        <f>'Corporate Risk Register'!#REF!</f>
        <v>#REF!</v>
      </c>
      <c r="H37" s="24" t="e">
        <f>'Corporate Risk Register'!#REF!</f>
        <v>#REF!</v>
      </c>
      <c r="I37" s="25" t="e">
        <f>'Corporate Risk Register'!#REF!</f>
        <v>#REF!</v>
      </c>
      <c r="J37" s="26" t="e">
        <f t="shared" si="6"/>
        <v>#REF!</v>
      </c>
      <c r="K37" s="82" t="e">
        <f>'Corporate Risk Register'!#REF!</f>
        <v>#REF!</v>
      </c>
      <c r="L37" s="83" t="e">
        <f>'Corporate Risk Register'!#REF!</f>
        <v>#REF!</v>
      </c>
      <c r="M37" s="10" t="e">
        <f t="shared" si="7"/>
        <v>#REF!</v>
      </c>
    </row>
    <row r="38" spans="7:13" ht="16.5" thickTop="1" thickBot="1" x14ac:dyDescent="0.3">
      <c r="G38" s="28" t="e">
        <f>'Corporate Risk Register'!#REF!</f>
        <v>#REF!</v>
      </c>
      <c r="H38" s="24" t="e">
        <f>'Corporate Risk Register'!#REF!</f>
        <v>#REF!</v>
      </c>
      <c r="I38" s="25" t="e">
        <f>'Corporate Risk Register'!#REF!</f>
        <v>#REF!</v>
      </c>
      <c r="J38" s="26" t="e">
        <f t="shared" si="6"/>
        <v>#REF!</v>
      </c>
      <c r="K38" s="82" t="e">
        <f>'Corporate Risk Register'!#REF!</f>
        <v>#REF!</v>
      </c>
      <c r="L38" s="83" t="e">
        <f>'Corporate Risk Register'!#REF!</f>
        <v>#REF!</v>
      </c>
      <c r="M38" s="10" t="e">
        <f t="shared" si="7"/>
        <v>#REF!</v>
      </c>
    </row>
    <row r="39" spans="7:13" ht="16.5" thickTop="1" thickBot="1" x14ac:dyDescent="0.3">
      <c r="G39" s="28" t="e">
        <f>'Corporate Risk Register'!#REF!</f>
        <v>#REF!</v>
      </c>
      <c r="H39" s="24" t="e">
        <f>'Corporate Risk Register'!#REF!</f>
        <v>#REF!</v>
      </c>
      <c r="I39" s="25" t="e">
        <f>'Corporate Risk Register'!#REF!</f>
        <v>#REF!</v>
      </c>
      <c r="J39" s="26" t="e">
        <f t="shared" si="6"/>
        <v>#REF!</v>
      </c>
      <c r="K39" s="82" t="e">
        <f>'Corporate Risk Register'!#REF!</f>
        <v>#REF!</v>
      </c>
      <c r="L39" s="83" t="e">
        <f>'Corporate Risk Register'!#REF!</f>
        <v>#REF!</v>
      </c>
      <c r="M39" s="10" t="e">
        <f t="shared" si="7"/>
        <v>#REF!</v>
      </c>
    </row>
    <row r="40" spans="7:13" ht="16.5" thickTop="1" thickBot="1" x14ac:dyDescent="0.3">
      <c r="G40" s="28" t="e">
        <f>'Corporate Risk Register'!#REF!</f>
        <v>#REF!</v>
      </c>
      <c r="H40" s="24" t="e">
        <f>'Corporate Risk Register'!#REF!</f>
        <v>#REF!</v>
      </c>
      <c r="I40" s="25" t="e">
        <f>'Corporate Risk Register'!#REF!</f>
        <v>#REF!</v>
      </c>
      <c r="J40" s="26" t="e">
        <f t="shared" si="6"/>
        <v>#REF!</v>
      </c>
      <c r="K40" s="82" t="e">
        <f>'Corporate Risk Register'!#REF!</f>
        <v>#REF!</v>
      </c>
      <c r="L40" s="83" t="e">
        <f>'Corporate Risk Register'!#REF!</f>
        <v>#REF!</v>
      </c>
      <c r="M40" s="10" t="e">
        <f t="shared" si="7"/>
        <v>#REF!</v>
      </c>
    </row>
    <row r="41" spans="7:13" ht="16.5" thickTop="1" thickBot="1" x14ac:dyDescent="0.3">
      <c r="G41" s="28" t="e">
        <f>'Corporate Risk Register'!#REF!</f>
        <v>#REF!</v>
      </c>
      <c r="H41" s="24" t="e">
        <f>'Corporate Risk Register'!#REF!</f>
        <v>#REF!</v>
      </c>
      <c r="I41" s="25" t="e">
        <f>'Corporate Risk Register'!#REF!</f>
        <v>#REF!</v>
      </c>
      <c r="J41" s="26" t="e">
        <f t="shared" si="6"/>
        <v>#REF!</v>
      </c>
      <c r="K41" s="82" t="e">
        <f>'Corporate Risk Register'!#REF!</f>
        <v>#REF!</v>
      </c>
      <c r="L41" s="83" t="e">
        <f>'Corporate Risk Register'!#REF!</f>
        <v>#REF!</v>
      </c>
      <c r="M41" s="10" t="e">
        <f t="shared" si="7"/>
        <v>#REF!</v>
      </c>
    </row>
    <row r="42" spans="7:13" ht="16.5" thickTop="1" thickBot="1" x14ac:dyDescent="0.3">
      <c r="G42" s="28" t="e">
        <f>'Corporate Risk Register'!#REF!</f>
        <v>#REF!</v>
      </c>
      <c r="H42" s="24" t="e">
        <f>'Corporate Risk Register'!#REF!</f>
        <v>#REF!</v>
      </c>
      <c r="I42" s="25" t="e">
        <f>'Corporate Risk Register'!#REF!</f>
        <v>#REF!</v>
      </c>
      <c r="J42" s="26" t="e">
        <f t="shared" si="6"/>
        <v>#REF!</v>
      </c>
      <c r="K42" s="82" t="e">
        <f>'Corporate Risk Register'!#REF!</f>
        <v>#REF!</v>
      </c>
      <c r="L42" s="83" t="e">
        <f>'Corporate Risk Register'!#REF!</f>
        <v>#REF!</v>
      </c>
      <c r="M42" s="10" t="e">
        <f t="shared" si="7"/>
        <v>#REF!</v>
      </c>
    </row>
    <row r="43" spans="7:13" ht="16.5" thickTop="1" thickBot="1" x14ac:dyDescent="0.3">
      <c r="G43" s="28" t="e">
        <f>'Corporate Risk Register'!#REF!</f>
        <v>#REF!</v>
      </c>
      <c r="H43" s="24" t="e">
        <f>'Corporate Risk Register'!#REF!</f>
        <v>#REF!</v>
      </c>
      <c r="I43" s="25" t="e">
        <f>'Corporate Risk Register'!#REF!</f>
        <v>#REF!</v>
      </c>
      <c r="J43" s="26" t="e">
        <f t="shared" si="6"/>
        <v>#REF!</v>
      </c>
      <c r="K43" s="82" t="e">
        <f>'Corporate Risk Register'!#REF!</f>
        <v>#REF!</v>
      </c>
      <c r="L43" s="83" t="e">
        <f>'Corporate Risk Register'!#REF!</f>
        <v>#REF!</v>
      </c>
      <c r="M43" s="10" t="e">
        <f t="shared" si="7"/>
        <v>#REF!</v>
      </c>
    </row>
    <row r="44" spans="7:13" ht="16.5" thickTop="1" thickBot="1" x14ac:dyDescent="0.3">
      <c r="G44" s="28" t="e">
        <f>'Corporate Risk Register'!#REF!</f>
        <v>#REF!</v>
      </c>
      <c r="H44" s="24" t="e">
        <f>'Corporate Risk Register'!#REF!</f>
        <v>#REF!</v>
      </c>
      <c r="I44" s="25" t="e">
        <f>'Corporate Risk Register'!#REF!</f>
        <v>#REF!</v>
      </c>
      <c r="J44" s="26" t="e">
        <f t="shared" si="6"/>
        <v>#REF!</v>
      </c>
      <c r="K44" s="82" t="e">
        <f>'Corporate Risk Register'!#REF!</f>
        <v>#REF!</v>
      </c>
      <c r="L44" s="83" t="e">
        <f>'Corporate Risk Register'!#REF!</f>
        <v>#REF!</v>
      </c>
      <c r="M44" s="10" t="e">
        <f t="shared" si="7"/>
        <v>#REF!</v>
      </c>
    </row>
    <row r="45" spans="7:13" ht="16.5" thickTop="1" thickBot="1" x14ac:dyDescent="0.3">
      <c r="G45" s="28" t="e">
        <f>'Corporate Risk Register'!#REF!</f>
        <v>#REF!</v>
      </c>
      <c r="H45" s="24" t="e">
        <f>'Corporate Risk Register'!#REF!</f>
        <v>#REF!</v>
      </c>
      <c r="I45" s="25" t="e">
        <f>'Corporate Risk Register'!#REF!</f>
        <v>#REF!</v>
      </c>
      <c r="J45" s="26" t="e">
        <f t="shared" si="6"/>
        <v>#REF!</v>
      </c>
      <c r="K45" s="82" t="e">
        <f>'Corporate Risk Register'!#REF!</f>
        <v>#REF!</v>
      </c>
      <c r="L45" s="83" t="e">
        <f>'Corporate Risk Register'!#REF!</f>
        <v>#REF!</v>
      </c>
      <c r="M45" s="10" t="e">
        <f t="shared" si="7"/>
        <v>#REF!</v>
      </c>
    </row>
    <row r="46" spans="7:13" ht="16.5" thickTop="1" thickBot="1" x14ac:dyDescent="0.3">
      <c r="G46" s="28" t="e">
        <f>'Corporate Risk Register'!#REF!</f>
        <v>#REF!</v>
      </c>
      <c r="H46" s="24" t="e">
        <f>'Corporate Risk Register'!#REF!</f>
        <v>#REF!</v>
      </c>
      <c r="I46" s="25" t="e">
        <f>'Corporate Risk Register'!#REF!</f>
        <v>#REF!</v>
      </c>
      <c r="J46" s="26" t="e">
        <f t="shared" si="6"/>
        <v>#REF!</v>
      </c>
      <c r="K46" s="82" t="e">
        <f>'Corporate Risk Register'!#REF!</f>
        <v>#REF!</v>
      </c>
      <c r="L46" s="83" t="e">
        <f>'Corporate Risk Register'!#REF!</f>
        <v>#REF!</v>
      </c>
      <c r="M46" s="10" t="e">
        <f t="shared" si="7"/>
        <v>#REF!</v>
      </c>
    </row>
    <row r="47" spans="7:13" ht="16.5" thickTop="1" thickBot="1" x14ac:dyDescent="0.3">
      <c r="G47" s="28" t="e">
        <f>'Corporate Risk Register'!#REF!</f>
        <v>#REF!</v>
      </c>
      <c r="H47" s="24" t="e">
        <f>'Corporate Risk Register'!#REF!</f>
        <v>#REF!</v>
      </c>
      <c r="I47" s="25" t="e">
        <f>'Corporate Risk Register'!#REF!</f>
        <v>#REF!</v>
      </c>
      <c r="J47" s="26" t="e">
        <f t="shared" si="6"/>
        <v>#REF!</v>
      </c>
      <c r="K47" s="82" t="e">
        <f>'Corporate Risk Register'!#REF!</f>
        <v>#REF!</v>
      </c>
      <c r="L47" s="83" t="e">
        <f>'Corporate Risk Register'!#REF!</f>
        <v>#REF!</v>
      </c>
      <c r="M47" s="10" t="e">
        <f t="shared" si="7"/>
        <v>#REF!</v>
      </c>
    </row>
    <row r="48" spans="7:13" ht="16.5" thickTop="1" thickBot="1" x14ac:dyDescent="0.3">
      <c r="G48" s="28" t="e">
        <f>'Corporate Risk Register'!#REF!</f>
        <v>#REF!</v>
      </c>
      <c r="H48" s="24" t="e">
        <f>'Corporate Risk Register'!#REF!</f>
        <v>#REF!</v>
      </c>
      <c r="I48" s="25" t="e">
        <f>'Corporate Risk Register'!#REF!</f>
        <v>#REF!</v>
      </c>
      <c r="J48" s="26" t="e">
        <f t="shared" si="6"/>
        <v>#REF!</v>
      </c>
      <c r="K48" s="82" t="e">
        <f>'Corporate Risk Register'!#REF!</f>
        <v>#REF!</v>
      </c>
      <c r="L48" s="83" t="e">
        <f>'Corporate Risk Register'!#REF!</f>
        <v>#REF!</v>
      </c>
      <c r="M48" s="10" t="e">
        <f t="shared" si="7"/>
        <v>#REF!</v>
      </c>
    </row>
    <row r="49" spans="7:13" ht="16.5" thickTop="1" thickBot="1" x14ac:dyDescent="0.3">
      <c r="G49" s="28" t="e">
        <f>'Corporate Risk Register'!#REF!</f>
        <v>#REF!</v>
      </c>
      <c r="H49" s="24" t="e">
        <f>'Corporate Risk Register'!#REF!</f>
        <v>#REF!</v>
      </c>
      <c r="I49" s="25" t="e">
        <f>'Corporate Risk Register'!#REF!</f>
        <v>#REF!</v>
      </c>
      <c r="J49" s="26" t="e">
        <f t="shared" si="6"/>
        <v>#REF!</v>
      </c>
      <c r="K49" s="82" t="e">
        <f>'Corporate Risk Register'!#REF!</f>
        <v>#REF!</v>
      </c>
      <c r="L49" s="83" t="e">
        <f>'Corporate Risk Register'!#REF!</f>
        <v>#REF!</v>
      </c>
      <c r="M49" s="10" t="e">
        <f t="shared" si="7"/>
        <v>#REF!</v>
      </c>
    </row>
    <row r="50" spans="7:13" ht="16.5" thickTop="1" thickBot="1" x14ac:dyDescent="0.3">
      <c r="G50" s="28" t="e">
        <f>'Corporate Risk Register'!#REF!</f>
        <v>#REF!</v>
      </c>
      <c r="H50" s="24" t="e">
        <f>'Corporate Risk Register'!#REF!</f>
        <v>#REF!</v>
      </c>
      <c r="I50" s="25" t="e">
        <f>'Corporate Risk Register'!#REF!</f>
        <v>#REF!</v>
      </c>
      <c r="J50" s="26" t="e">
        <f t="shared" si="6"/>
        <v>#REF!</v>
      </c>
      <c r="K50" s="82" t="e">
        <f>'Corporate Risk Register'!#REF!</f>
        <v>#REF!</v>
      </c>
      <c r="L50" s="83" t="e">
        <f>'Corporate Risk Register'!#REF!</f>
        <v>#REF!</v>
      </c>
      <c r="M50" s="10" t="e">
        <f t="shared" si="7"/>
        <v>#REF!</v>
      </c>
    </row>
    <row r="51" spans="7:13" ht="16.5" thickTop="1" thickBot="1" x14ac:dyDescent="0.3">
      <c r="G51" s="28" t="e">
        <f>'Corporate Risk Register'!#REF!</f>
        <v>#REF!</v>
      </c>
      <c r="H51" s="24" t="e">
        <f>'Corporate Risk Register'!#REF!</f>
        <v>#REF!</v>
      </c>
      <c r="I51" s="25" t="e">
        <f>'Corporate Risk Register'!#REF!</f>
        <v>#REF!</v>
      </c>
      <c r="J51" s="26" t="e">
        <f t="shared" si="6"/>
        <v>#REF!</v>
      </c>
      <c r="K51" s="82" t="e">
        <f>'Corporate Risk Register'!#REF!</f>
        <v>#REF!</v>
      </c>
      <c r="L51" s="83" t="e">
        <f>'Corporate Risk Register'!#REF!</f>
        <v>#REF!</v>
      </c>
      <c r="M51" s="10" t="e">
        <f t="shared" si="7"/>
        <v>#REF!</v>
      </c>
    </row>
    <row r="52" spans="7:13" ht="16.5" thickTop="1" thickBot="1" x14ac:dyDescent="0.3">
      <c r="G52" s="28" t="e">
        <f>'Corporate Risk Register'!#REF!</f>
        <v>#REF!</v>
      </c>
      <c r="H52" s="24" t="e">
        <f>'Corporate Risk Register'!#REF!</f>
        <v>#REF!</v>
      </c>
      <c r="I52" s="25" t="e">
        <f>'Corporate Risk Register'!#REF!</f>
        <v>#REF!</v>
      </c>
      <c r="J52" s="26" t="e">
        <f t="shared" si="6"/>
        <v>#REF!</v>
      </c>
      <c r="K52" s="82" t="e">
        <f>'Corporate Risk Register'!#REF!</f>
        <v>#REF!</v>
      </c>
      <c r="L52" s="83" t="e">
        <f>'Corporate Risk Register'!#REF!</f>
        <v>#REF!</v>
      </c>
      <c r="M52" s="10" t="e">
        <f t="shared" si="7"/>
        <v>#REF!</v>
      </c>
    </row>
    <row r="53" spans="7:13" ht="16.5" thickTop="1" thickBot="1" x14ac:dyDescent="0.3">
      <c r="G53" s="28" t="e">
        <f>'Corporate Risk Register'!#REF!</f>
        <v>#REF!</v>
      </c>
      <c r="H53" s="24" t="e">
        <f>'Corporate Risk Register'!#REF!</f>
        <v>#REF!</v>
      </c>
      <c r="I53" s="25" t="e">
        <f>'Corporate Risk Register'!#REF!</f>
        <v>#REF!</v>
      </c>
      <c r="J53" s="26" t="e">
        <f t="shared" si="6"/>
        <v>#REF!</v>
      </c>
      <c r="K53" s="82" t="e">
        <f>'Corporate Risk Register'!#REF!</f>
        <v>#REF!</v>
      </c>
      <c r="L53" s="83" t="e">
        <f>'Corporate Risk Register'!#REF!</f>
        <v>#REF!</v>
      </c>
      <c r="M53" s="10" t="e">
        <f t="shared" si="7"/>
        <v>#REF!</v>
      </c>
    </row>
    <row r="54" spans="7:13" ht="16.5" thickTop="1" thickBot="1" x14ac:dyDescent="0.3">
      <c r="G54" s="28" t="e">
        <f>'Corporate Risk Register'!#REF!</f>
        <v>#REF!</v>
      </c>
      <c r="H54" s="24" t="e">
        <f>'Corporate Risk Register'!#REF!</f>
        <v>#REF!</v>
      </c>
      <c r="I54" s="25" t="e">
        <f>'Corporate Risk Register'!#REF!</f>
        <v>#REF!</v>
      </c>
      <c r="J54" s="26" t="e">
        <f t="shared" si="6"/>
        <v>#REF!</v>
      </c>
      <c r="K54" s="82" t="e">
        <f>'Corporate Risk Register'!#REF!</f>
        <v>#REF!</v>
      </c>
      <c r="L54" s="83" t="e">
        <f>'Corporate Risk Register'!#REF!</f>
        <v>#REF!</v>
      </c>
      <c r="M54" s="10" t="e">
        <f t="shared" si="7"/>
        <v>#REF!</v>
      </c>
    </row>
    <row r="55" spans="7:13" ht="16.5" thickTop="1" thickBot="1" x14ac:dyDescent="0.3">
      <c r="G55" s="28" t="e">
        <f>'Corporate Risk Register'!#REF!</f>
        <v>#REF!</v>
      </c>
      <c r="H55" s="24" t="e">
        <f>'Corporate Risk Register'!#REF!</f>
        <v>#REF!</v>
      </c>
      <c r="I55" s="25" t="e">
        <f>'Corporate Risk Register'!#REF!</f>
        <v>#REF!</v>
      </c>
      <c r="J55" s="26" t="e">
        <f t="shared" si="6"/>
        <v>#REF!</v>
      </c>
      <c r="K55" s="82" t="e">
        <f>'Corporate Risk Register'!#REF!</f>
        <v>#REF!</v>
      </c>
      <c r="L55" s="83" t="e">
        <f>'Corporate Risk Register'!#REF!</f>
        <v>#REF!</v>
      </c>
      <c r="M55" s="10" t="e">
        <f t="shared" si="7"/>
        <v>#REF!</v>
      </c>
    </row>
    <row r="56" spans="7:13" ht="16.5" thickTop="1" thickBot="1" x14ac:dyDescent="0.3">
      <c r="G56" s="28" t="e">
        <f>'Corporate Risk Register'!#REF!</f>
        <v>#REF!</v>
      </c>
      <c r="H56" s="24" t="e">
        <f>'Corporate Risk Register'!#REF!</f>
        <v>#REF!</v>
      </c>
      <c r="I56" s="25" t="e">
        <f>'Corporate Risk Register'!#REF!</f>
        <v>#REF!</v>
      </c>
      <c r="J56" s="26" t="e">
        <f t="shared" si="6"/>
        <v>#REF!</v>
      </c>
      <c r="K56" s="82" t="e">
        <f>'Corporate Risk Register'!#REF!</f>
        <v>#REF!</v>
      </c>
      <c r="L56" s="83" t="e">
        <f>'Corporate Risk Register'!#REF!</f>
        <v>#REF!</v>
      </c>
      <c r="M56" s="10" t="e">
        <f t="shared" si="7"/>
        <v>#REF!</v>
      </c>
    </row>
    <row r="57" spans="7:13" ht="16.5" thickTop="1" thickBot="1" x14ac:dyDescent="0.3">
      <c r="G57" s="28" t="e">
        <f>'Corporate Risk Register'!#REF!</f>
        <v>#REF!</v>
      </c>
      <c r="H57" s="24" t="e">
        <f>'Corporate Risk Register'!#REF!</f>
        <v>#REF!</v>
      </c>
      <c r="I57" s="25" t="e">
        <f>'Corporate Risk Register'!#REF!</f>
        <v>#REF!</v>
      </c>
      <c r="J57" s="26" t="e">
        <f t="shared" si="6"/>
        <v>#REF!</v>
      </c>
      <c r="K57" s="82" t="e">
        <f>'Corporate Risk Register'!#REF!</f>
        <v>#REF!</v>
      </c>
      <c r="L57" s="83" t="e">
        <f>'Corporate Risk Register'!#REF!</f>
        <v>#REF!</v>
      </c>
      <c r="M57" s="10" t="e">
        <f t="shared" si="7"/>
        <v>#REF!</v>
      </c>
    </row>
    <row r="58" spans="7:13" ht="16.5" thickTop="1" thickBot="1" x14ac:dyDescent="0.3">
      <c r="G58" s="28" t="e">
        <f>'Corporate Risk Register'!#REF!</f>
        <v>#REF!</v>
      </c>
      <c r="H58" s="24" t="e">
        <f>'Corporate Risk Register'!#REF!</f>
        <v>#REF!</v>
      </c>
      <c r="I58" s="25" t="e">
        <f>'Corporate Risk Register'!#REF!</f>
        <v>#REF!</v>
      </c>
      <c r="J58" s="26" t="e">
        <f t="shared" si="6"/>
        <v>#REF!</v>
      </c>
      <c r="K58" s="82" t="e">
        <f>'Corporate Risk Register'!#REF!</f>
        <v>#REF!</v>
      </c>
      <c r="L58" s="83" t="e">
        <f>'Corporate Risk Register'!#REF!</f>
        <v>#REF!</v>
      </c>
      <c r="M58" s="10" t="e">
        <f t="shared" si="7"/>
        <v>#REF!</v>
      </c>
    </row>
    <row r="59" spans="7:13" ht="16.5" thickTop="1" thickBot="1" x14ac:dyDescent="0.3">
      <c r="G59" s="28" t="e">
        <f>'Corporate Risk Register'!#REF!</f>
        <v>#REF!</v>
      </c>
      <c r="H59" s="24" t="e">
        <f>'Corporate Risk Register'!#REF!</f>
        <v>#REF!</v>
      </c>
      <c r="I59" s="25" t="e">
        <f>'Corporate Risk Register'!#REF!</f>
        <v>#REF!</v>
      </c>
      <c r="J59" s="26" t="e">
        <f t="shared" si="6"/>
        <v>#REF!</v>
      </c>
      <c r="K59" s="82" t="e">
        <f>'Corporate Risk Register'!#REF!</f>
        <v>#REF!</v>
      </c>
      <c r="L59" s="83" t="e">
        <f>'Corporate Risk Register'!#REF!</f>
        <v>#REF!</v>
      </c>
      <c r="M59" s="10" t="e">
        <f t="shared" si="7"/>
        <v>#REF!</v>
      </c>
    </row>
    <row r="60" spans="7:13" ht="16.5" thickTop="1" thickBot="1" x14ac:dyDescent="0.3">
      <c r="G60" s="28" t="e">
        <f>'Corporate Risk Register'!#REF!</f>
        <v>#REF!</v>
      </c>
      <c r="H60" s="24" t="e">
        <f>'Corporate Risk Register'!#REF!</f>
        <v>#REF!</v>
      </c>
      <c r="I60" s="25" t="e">
        <f>'Corporate Risk Register'!#REF!</f>
        <v>#REF!</v>
      </c>
      <c r="J60" s="26" t="e">
        <f t="shared" si="6"/>
        <v>#REF!</v>
      </c>
      <c r="K60" s="82" t="e">
        <f>'Corporate Risk Register'!#REF!</f>
        <v>#REF!</v>
      </c>
      <c r="L60" s="83" t="e">
        <f>'Corporate Risk Register'!#REF!</f>
        <v>#REF!</v>
      </c>
      <c r="M60" s="10" t="e">
        <f t="shared" si="7"/>
        <v>#REF!</v>
      </c>
    </row>
    <row r="61" spans="7:13" ht="16.5" thickTop="1" thickBot="1" x14ac:dyDescent="0.3">
      <c r="G61" s="28" t="e">
        <f>'Corporate Risk Register'!#REF!</f>
        <v>#REF!</v>
      </c>
      <c r="H61" s="24" t="e">
        <f>'Corporate Risk Register'!#REF!</f>
        <v>#REF!</v>
      </c>
      <c r="I61" s="25" t="e">
        <f>'Corporate Risk Register'!#REF!</f>
        <v>#REF!</v>
      </c>
      <c r="J61" s="26" t="e">
        <f t="shared" si="6"/>
        <v>#REF!</v>
      </c>
      <c r="K61" s="82" t="e">
        <f>'Corporate Risk Register'!#REF!</f>
        <v>#REF!</v>
      </c>
      <c r="L61" s="83" t="e">
        <f>'Corporate Risk Register'!#REF!</f>
        <v>#REF!</v>
      </c>
      <c r="M61" s="10" t="e">
        <f t="shared" si="7"/>
        <v>#REF!</v>
      </c>
    </row>
    <row r="62" spans="7:13" ht="16.5" thickTop="1" thickBot="1" x14ac:dyDescent="0.3">
      <c r="G62" s="28" t="e">
        <f>'Corporate Risk Register'!#REF!</f>
        <v>#REF!</v>
      </c>
      <c r="H62" s="24" t="e">
        <f>'Corporate Risk Register'!#REF!</f>
        <v>#REF!</v>
      </c>
      <c r="I62" s="25" t="e">
        <f>'Corporate Risk Register'!#REF!</f>
        <v>#REF!</v>
      </c>
      <c r="J62" s="26" t="e">
        <f t="shared" si="6"/>
        <v>#REF!</v>
      </c>
      <c r="K62" s="82" t="e">
        <f>'Corporate Risk Register'!#REF!</f>
        <v>#REF!</v>
      </c>
      <c r="L62" s="83" t="e">
        <f>'Corporate Risk Register'!#REF!</f>
        <v>#REF!</v>
      </c>
      <c r="M62" s="10" t="e">
        <f t="shared" si="7"/>
        <v>#REF!</v>
      </c>
    </row>
    <row r="63" spans="7:13" ht="16.5" thickTop="1" thickBot="1" x14ac:dyDescent="0.3">
      <c r="G63" s="28" t="e">
        <f>'Corporate Risk Register'!#REF!</f>
        <v>#REF!</v>
      </c>
      <c r="H63" s="24" t="e">
        <f>'Corporate Risk Register'!#REF!</f>
        <v>#REF!</v>
      </c>
      <c r="I63" s="25" t="e">
        <f>'Corporate Risk Register'!#REF!</f>
        <v>#REF!</v>
      </c>
      <c r="J63" s="26" t="e">
        <f t="shared" si="6"/>
        <v>#REF!</v>
      </c>
      <c r="K63" s="82" t="e">
        <f>'Corporate Risk Register'!#REF!</f>
        <v>#REF!</v>
      </c>
      <c r="L63" s="83" t="e">
        <f>'Corporate Risk Register'!#REF!</f>
        <v>#REF!</v>
      </c>
      <c r="M63" s="10" t="e">
        <f t="shared" si="7"/>
        <v>#REF!</v>
      </c>
    </row>
    <row r="64" spans="7:13" ht="16.5" thickTop="1" thickBot="1" x14ac:dyDescent="0.3">
      <c r="G64" s="28" t="e">
        <f>'Corporate Risk Register'!#REF!</f>
        <v>#REF!</v>
      </c>
      <c r="H64" s="24" t="e">
        <f>'Corporate Risk Register'!#REF!</f>
        <v>#REF!</v>
      </c>
      <c r="I64" s="25" t="e">
        <f>'Corporate Risk Register'!#REF!</f>
        <v>#REF!</v>
      </c>
      <c r="J64" s="26" t="e">
        <f t="shared" si="6"/>
        <v>#REF!</v>
      </c>
      <c r="K64" s="82" t="e">
        <f>'Corporate Risk Register'!#REF!</f>
        <v>#REF!</v>
      </c>
      <c r="L64" s="83" t="e">
        <f>'Corporate Risk Register'!#REF!</f>
        <v>#REF!</v>
      </c>
      <c r="M64" s="10" t="e">
        <f t="shared" si="7"/>
        <v>#REF!</v>
      </c>
    </row>
    <row r="65" spans="7:13" ht="16.5" thickTop="1" thickBot="1" x14ac:dyDescent="0.3">
      <c r="G65" s="28" t="e">
        <f>'Corporate Risk Register'!#REF!</f>
        <v>#REF!</v>
      </c>
      <c r="H65" s="24" t="e">
        <f>'Corporate Risk Register'!#REF!</f>
        <v>#REF!</v>
      </c>
      <c r="I65" s="25" t="e">
        <f>'Corporate Risk Register'!#REF!</f>
        <v>#REF!</v>
      </c>
      <c r="J65" s="26" t="e">
        <f t="shared" si="6"/>
        <v>#REF!</v>
      </c>
      <c r="K65" s="82" t="e">
        <f>'Corporate Risk Register'!#REF!</f>
        <v>#REF!</v>
      </c>
      <c r="L65" s="83" t="e">
        <f>'Corporate Risk Register'!#REF!</f>
        <v>#REF!</v>
      </c>
      <c r="M65" s="10" t="e">
        <f t="shared" si="7"/>
        <v>#REF!</v>
      </c>
    </row>
    <row r="66" spans="7:13" ht="16.5" thickTop="1" thickBot="1" x14ac:dyDescent="0.3">
      <c r="G66" s="28" t="e">
        <f>'Corporate Risk Register'!#REF!</f>
        <v>#REF!</v>
      </c>
      <c r="H66" s="24" t="e">
        <f>'Corporate Risk Register'!#REF!</f>
        <v>#REF!</v>
      </c>
      <c r="I66" s="25" t="e">
        <f>'Corporate Risk Register'!#REF!</f>
        <v>#REF!</v>
      </c>
      <c r="J66" s="26" t="e">
        <f t="shared" si="6"/>
        <v>#REF!</v>
      </c>
      <c r="K66" s="82" t="e">
        <f>'Corporate Risk Register'!#REF!</f>
        <v>#REF!</v>
      </c>
      <c r="L66" s="83" t="e">
        <f>'Corporate Risk Register'!#REF!</f>
        <v>#REF!</v>
      </c>
      <c r="M66" s="10" t="e">
        <f t="shared" si="7"/>
        <v>#REF!</v>
      </c>
    </row>
    <row r="67" spans="7:13" ht="16.5" thickTop="1" thickBot="1" x14ac:dyDescent="0.3">
      <c r="G67" s="28" t="e">
        <f>'Corporate Risk Register'!#REF!</f>
        <v>#REF!</v>
      </c>
      <c r="H67" s="24" t="e">
        <f>'Corporate Risk Register'!#REF!</f>
        <v>#REF!</v>
      </c>
      <c r="I67" s="25" t="e">
        <f>'Corporate Risk Register'!#REF!</f>
        <v>#REF!</v>
      </c>
      <c r="J67" s="26" t="e">
        <f t="shared" si="6"/>
        <v>#REF!</v>
      </c>
      <c r="K67" s="82" t="e">
        <f>'Corporate Risk Register'!#REF!</f>
        <v>#REF!</v>
      </c>
      <c r="L67" s="83" t="e">
        <f>'Corporate Risk Register'!#REF!</f>
        <v>#REF!</v>
      </c>
      <c r="M67" s="10" t="e">
        <f t="shared" si="7"/>
        <v>#REF!</v>
      </c>
    </row>
    <row r="68" spans="7:13" ht="16.5" thickTop="1" thickBot="1" x14ac:dyDescent="0.3">
      <c r="G68" s="28" t="e">
        <f>'Corporate Risk Register'!#REF!</f>
        <v>#REF!</v>
      </c>
      <c r="H68" s="24" t="e">
        <f>'Corporate Risk Register'!#REF!</f>
        <v>#REF!</v>
      </c>
      <c r="I68" s="25" t="e">
        <f>'Corporate Risk Register'!#REF!</f>
        <v>#REF!</v>
      </c>
      <c r="J68" s="26" t="e">
        <f t="shared" si="6"/>
        <v>#REF!</v>
      </c>
      <c r="K68" s="82" t="e">
        <f>'Corporate Risk Register'!#REF!</f>
        <v>#REF!</v>
      </c>
      <c r="L68" s="83" t="e">
        <f>'Corporate Risk Register'!#REF!</f>
        <v>#REF!</v>
      </c>
      <c r="M68" s="10" t="e">
        <f t="shared" si="7"/>
        <v>#REF!</v>
      </c>
    </row>
    <row r="69" spans="7:13" ht="16.5" thickTop="1" thickBot="1" x14ac:dyDescent="0.3">
      <c r="G69" s="28" t="e">
        <f>'Corporate Risk Register'!#REF!</f>
        <v>#REF!</v>
      </c>
      <c r="H69" s="24" t="e">
        <f>'Corporate Risk Register'!#REF!</f>
        <v>#REF!</v>
      </c>
      <c r="I69" s="25" t="e">
        <f>'Corporate Risk Register'!#REF!</f>
        <v>#REF!</v>
      </c>
      <c r="J69" s="26" t="e">
        <f t="shared" si="6"/>
        <v>#REF!</v>
      </c>
      <c r="K69" s="82" t="e">
        <f>'Corporate Risk Register'!#REF!</f>
        <v>#REF!</v>
      </c>
      <c r="L69" s="83" t="e">
        <f>'Corporate Risk Register'!#REF!</f>
        <v>#REF!</v>
      </c>
      <c r="M69" s="10" t="e">
        <f t="shared" si="7"/>
        <v>#REF!</v>
      </c>
    </row>
    <row r="70" spans="7:13" ht="16.5" thickTop="1" thickBot="1" x14ac:dyDescent="0.3">
      <c r="G70" s="28" t="e">
        <f>'Corporate Risk Register'!#REF!</f>
        <v>#REF!</v>
      </c>
      <c r="H70" s="24" t="e">
        <f>'Corporate Risk Register'!#REF!</f>
        <v>#REF!</v>
      </c>
      <c r="I70" s="25" t="e">
        <f>'Corporate Risk Register'!#REF!</f>
        <v>#REF!</v>
      </c>
      <c r="J70" s="26" t="e">
        <f t="shared" si="6"/>
        <v>#REF!</v>
      </c>
      <c r="K70" s="82" t="e">
        <f>'Corporate Risk Register'!#REF!</f>
        <v>#REF!</v>
      </c>
      <c r="L70" s="83" t="e">
        <f>'Corporate Risk Register'!#REF!</f>
        <v>#REF!</v>
      </c>
      <c r="M70" s="10" t="e">
        <f t="shared" si="7"/>
        <v>#REF!</v>
      </c>
    </row>
    <row r="71" spans="7:13" ht="16.5" thickTop="1" thickBot="1" x14ac:dyDescent="0.3">
      <c r="G71" s="28" t="e">
        <f>'Corporate Risk Register'!#REF!</f>
        <v>#REF!</v>
      </c>
      <c r="H71" s="24" t="e">
        <f>'Corporate Risk Register'!#REF!</f>
        <v>#REF!</v>
      </c>
      <c r="I71" s="25" t="e">
        <f>'Corporate Risk Register'!#REF!</f>
        <v>#REF!</v>
      </c>
      <c r="J71" s="26" t="e">
        <f t="shared" si="6"/>
        <v>#REF!</v>
      </c>
      <c r="K71" s="82" t="e">
        <f>'Corporate Risk Register'!#REF!</f>
        <v>#REF!</v>
      </c>
      <c r="L71" s="83" t="e">
        <f>'Corporate Risk Register'!#REF!</f>
        <v>#REF!</v>
      </c>
      <c r="M71" s="10" t="e">
        <f t="shared" si="7"/>
        <v>#REF!</v>
      </c>
    </row>
    <row r="72" spans="7:13" ht="16.5" thickTop="1" thickBot="1" x14ac:dyDescent="0.3">
      <c r="G72" s="28" t="e">
        <f>'Corporate Risk Register'!#REF!</f>
        <v>#REF!</v>
      </c>
      <c r="H72" s="24" t="e">
        <f>'Corporate Risk Register'!#REF!</f>
        <v>#REF!</v>
      </c>
      <c r="I72" s="25" t="e">
        <f>'Corporate Risk Register'!#REF!</f>
        <v>#REF!</v>
      </c>
      <c r="J72" s="26" t="e">
        <f t="shared" si="6"/>
        <v>#REF!</v>
      </c>
      <c r="K72" s="82" t="e">
        <f>'Corporate Risk Register'!#REF!</f>
        <v>#REF!</v>
      </c>
      <c r="L72" s="83" t="e">
        <f>'Corporate Risk Register'!#REF!</f>
        <v>#REF!</v>
      </c>
      <c r="M72" s="10" t="e">
        <f t="shared" si="7"/>
        <v>#REF!</v>
      </c>
    </row>
    <row r="73" spans="7:13" ht="16.5" thickTop="1" thickBot="1" x14ac:dyDescent="0.3">
      <c r="G73" s="28" t="e">
        <f>'Corporate Risk Register'!#REF!</f>
        <v>#REF!</v>
      </c>
      <c r="H73" s="24" t="e">
        <f>'Corporate Risk Register'!#REF!</f>
        <v>#REF!</v>
      </c>
      <c r="I73" s="25" t="e">
        <f>'Corporate Risk Register'!#REF!</f>
        <v>#REF!</v>
      </c>
      <c r="J73" s="26" t="e">
        <f t="shared" si="6"/>
        <v>#REF!</v>
      </c>
      <c r="K73" s="82" t="e">
        <f>'Corporate Risk Register'!#REF!</f>
        <v>#REF!</v>
      </c>
      <c r="L73" s="83" t="e">
        <f>'Corporate Risk Register'!#REF!</f>
        <v>#REF!</v>
      </c>
      <c r="M73" s="10" t="e">
        <f t="shared" si="7"/>
        <v>#REF!</v>
      </c>
    </row>
    <row r="74" spans="7:13" ht="16.5" thickTop="1" thickBot="1" x14ac:dyDescent="0.3">
      <c r="G74" s="28" t="e">
        <f>'Corporate Risk Register'!#REF!</f>
        <v>#REF!</v>
      </c>
      <c r="H74" s="24" t="e">
        <f>'Corporate Risk Register'!#REF!</f>
        <v>#REF!</v>
      </c>
      <c r="I74" s="25" t="e">
        <f>'Corporate Risk Register'!#REF!</f>
        <v>#REF!</v>
      </c>
      <c r="J74" s="26" t="e">
        <f t="shared" si="6"/>
        <v>#REF!</v>
      </c>
      <c r="K74" s="82" t="e">
        <f>'Corporate Risk Register'!#REF!</f>
        <v>#REF!</v>
      </c>
      <c r="L74" s="83" t="e">
        <f>'Corporate Risk Register'!#REF!</f>
        <v>#REF!</v>
      </c>
      <c r="M74" s="10" t="e">
        <f t="shared" si="7"/>
        <v>#REF!</v>
      </c>
    </row>
    <row r="75" spans="7:13" ht="16.5" thickTop="1" thickBot="1" x14ac:dyDescent="0.3">
      <c r="G75" s="28" t="e">
        <f>'Corporate Risk Register'!#REF!</f>
        <v>#REF!</v>
      </c>
      <c r="H75" s="24" t="e">
        <f>'Corporate Risk Register'!#REF!</f>
        <v>#REF!</v>
      </c>
      <c r="I75" s="25" t="e">
        <f>'Corporate Risk Register'!#REF!</f>
        <v>#REF!</v>
      </c>
      <c r="J75" s="26" t="e">
        <f t="shared" si="6"/>
        <v>#REF!</v>
      </c>
      <c r="K75" s="82" t="e">
        <f>'Corporate Risk Register'!#REF!</f>
        <v>#REF!</v>
      </c>
      <c r="L75" s="83" t="e">
        <f>'Corporate Risk Register'!#REF!</f>
        <v>#REF!</v>
      </c>
      <c r="M75" s="10" t="e">
        <f t="shared" si="7"/>
        <v>#REF!</v>
      </c>
    </row>
    <row r="76" spans="7:13" ht="16.5" thickTop="1" thickBot="1" x14ac:dyDescent="0.3">
      <c r="G76" s="28" t="e">
        <f>'Corporate Risk Register'!#REF!</f>
        <v>#REF!</v>
      </c>
      <c r="H76" s="24" t="e">
        <f>'Corporate Risk Register'!#REF!</f>
        <v>#REF!</v>
      </c>
      <c r="I76" s="25" t="e">
        <f>'Corporate Risk Register'!#REF!</f>
        <v>#REF!</v>
      </c>
      <c r="J76" s="26" t="e">
        <f t="shared" si="6"/>
        <v>#REF!</v>
      </c>
      <c r="K76" s="82" t="e">
        <f>'Corporate Risk Register'!#REF!</f>
        <v>#REF!</v>
      </c>
      <c r="L76" s="83" t="e">
        <f>'Corporate Risk Register'!#REF!</f>
        <v>#REF!</v>
      </c>
      <c r="M76" s="10" t="e">
        <f t="shared" si="7"/>
        <v>#REF!</v>
      </c>
    </row>
    <row r="77" spans="7:13" ht="16.5" thickTop="1" thickBot="1" x14ac:dyDescent="0.3">
      <c r="G77" s="28" t="e">
        <f>'Corporate Risk Register'!#REF!</f>
        <v>#REF!</v>
      </c>
      <c r="H77" s="24" t="e">
        <f>'Corporate Risk Register'!#REF!</f>
        <v>#REF!</v>
      </c>
      <c r="I77" s="25" t="e">
        <f>'Corporate Risk Register'!#REF!</f>
        <v>#REF!</v>
      </c>
      <c r="J77" s="26" t="e">
        <f t="shared" si="6"/>
        <v>#REF!</v>
      </c>
      <c r="K77" s="82" t="e">
        <f>'Corporate Risk Register'!#REF!</f>
        <v>#REF!</v>
      </c>
      <c r="L77" s="83" t="e">
        <f>'Corporate Risk Register'!#REF!</f>
        <v>#REF!</v>
      </c>
      <c r="M77" s="10" t="e">
        <f t="shared" si="7"/>
        <v>#REF!</v>
      </c>
    </row>
    <row r="78" spans="7:13" ht="16.5" thickTop="1" thickBot="1" x14ac:dyDescent="0.3">
      <c r="G78" s="28" t="e">
        <f>'Corporate Risk Register'!#REF!</f>
        <v>#REF!</v>
      </c>
      <c r="H78" s="24" t="e">
        <f>'Corporate Risk Register'!#REF!</f>
        <v>#REF!</v>
      </c>
      <c r="I78" s="25" t="e">
        <f>'Corporate Risk Register'!#REF!</f>
        <v>#REF!</v>
      </c>
      <c r="J78" s="26" t="e">
        <f t="shared" si="6"/>
        <v>#REF!</v>
      </c>
      <c r="K78" s="82" t="e">
        <f>'Corporate Risk Register'!#REF!</f>
        <v>#REF!</v>
      </c>
      <c r="L78" s="83" t="e">
        <f>'Corporate Risk Register'!#REF!</f>
        <v>#REF!</v>
      </c>
      <c r="M78" s="10" t="e">
        <f t="shared" si="7"/>
        <v>#REF!</v>
      </c>
    </row>
    <row r="79" spans="7:13" ht="16.5" thickTop="1" thickBot="1" x14ac:dyDescent="0.3">
      <c r="G79" s="28" t="e">
        <f>'Corporate Risk Register'!#REF!</f>
        <v>#REF!</v>
      </c>
      <c r="H79" s="24" t="e">
        <f>'Corporate Risk Register'!#REF!</f>
        <v>#REF!</v>
      </c>
      <c r="I79" s="25" t="e">
        <f>'Corporate Risk Register'!#REF!</f>
        <v>#REF!</v>
      </c>
      <c r="J79" s="26" t="e">
        <f t="shared" si="6"/>
        <v>#REF!</v>
      </c>
      <c r="K79" s="82" t="e">
        <f>'Corporate Risk Register'!#REF!</f>
        <v>#REF!</v>
      </c>
      <c r="L79" s="83" t="e">
        <f>'Corporate Risk Register'!#REF!</f>
        <v>#REF!</v>
      </c>
      <c r="M79" s="10" t="e">
        <f t="shared" si="7"/>
        <v>#REF!</v>
      </c>
    </row>
    <row r="80" spans="7:13" ht="16.5" thickTop="1" thickBot="1" x14ac:dyDescent="0.3">
      <c r="G80" s="28" t="e">
        <f>'Corporate Risk Register'!#REF!</f>
        <v>#REF!</v>
      </c>
      <c r="H80" s="24" t="e">
        <f>'Corporate Risk Register'!#REF!</f>
        <v>#REF!</v>
      </c>
      <c r="I80" s="25" t="e">
        <f>'Corporate Risk Register'!#REF!</f>
        <v>#REF!</v>
      </c>
      <c r="J80" s="26" t="e">
        <f t="shared" si="6"/>
        <v>#REF!</v>
      </c>
      <c r="K80" s="82" t="e">
        <f>'Corporate Risk Register'!#REF!</f>
        <v>#REF!</v>
      </c>
      <c r="L80" s="83" t="e">
        <f>'Corporate Risk Register'!#REF!</f>
        <v>#REF!</v>
      </c>
      <c r="M80" s="10" t="e">
        <f t="shared" si="7"/>
        <v>#REF!</v>
      </c>
    </row>
    <row r="81" spans="7:13" ht="16.5" thickTop="1" thickBot="1" x14ac:dyDescent="0.3">
      <c r="G81" s="28" t="e">
        <f>'Corporate Risk Register'!#REF!</f>
        <v>#REF!</v>
      </c>
      <c r="H81" s="24" t="e">
        <f>'Corporate Risk Register'!#REF!</f>
        <v>#REF!</v>
      </c>
      <c r="I81" s="25" t="e">
        <f>'Corporate Risk Register'!#REF!</f>
        <v>#REF!</v>
      </c>
      <c r="J81" s="26" t="e">
        <f t="shared" si="6"/>
        <v>#REF!</v>
      </c>
      <c r="K81" s="82" t="e">
        <f>'Corporate Risk Register'!#REF!</f>
        <v>#REF!</v>
      </c>
      <c r="L81" s="83" t="e">
        <f>'Corporate Risk Register'!#REF!</f>
        <v>#REF!</v>
      </c>
      <c r="M81" s="10" t="e">
        <f t="shared" si="7"/>
        <v>#REF!</v>
      </c>
    </row>
    <row r="82" spans="7:13" ht="16.5" thickTop="1" thickBot="1" x14ac:dyDescent="0.3">
      <c r="G82" s="28" t="e">
        <f>'Corporate Risk Register'!#REF!</f>
        <v>#REF!</v>
      </c>
      <c r="H82" s="24" t="e">
        <f>'Corporate Risk Register'!#REF!</f>
        <v>#REF!</v>
      </c>
      <c r="I82" s="25" t="e">
        <f>'Corporate Risk Register'!#REF!</f>
        <v>#REF!</v>
      </c>
      <c r="J82" s="26" t="e">
        <f t="shared" si="6"/>
        <v>#REF!</v>
      </c>
      <c r="K82" s="82" t="e">
        <f>'Corporate Risk Register'!#REF!</f>
        <v>#REF!</v>
      </c>
      <c r="L82" s="83" t="e">
        <f>'Corporate Risk Register'!#REF!</f>
        <v>#REF!</v>
      </c>
      <c r="M82" s="10" t="e">
        <f t="shared" si="7"/>
        <v>#REF!</v>
      </c>
    </row>
    <row r="83" spans="7:13" ht="16.5" thickTop="1" thickBot="1" x14ac:dyDescent="0.3">
      <c r="G83" s="28" t="e">
        <f>'Corporate Risk Register'!#REF!</f>
        <v>#REF!</v>
      </c>
      <c r="H83" s="24" t="e">
        <f>'Corporate Risk Register'!#REF!</f>
        <v>#REF!</v>
      </c>
      <c r="I83" s="25" t="e">
        <f>'Corporate Risk Register'!#REF!</f>
        <v>#REF!</v>
      </c>
      <c r="J83" s="26" t="e">
        <f t="shared" si="6"/>
        <v>#REF!</v>
      </c>
      <c r="K83" s="82" t="e">
        <f>'Corporate Risk Register'!#REF!</f>
        <v>#REF!</v>
      </c>
      <c r="L83" s="83" t="e">
        <f>'Corporate Risk Register'!#REF!</f>
        <v>#REF!</v>
      </c>
      <c r="M83" s="10" t="e">
        <f t="shared" si="7"/>
        <v>#REF!</v>
      </c>
    </row>
    <row r="84" spans="7:13" ht="16.5" thickTop="1" thickBot="1" x14ac:dyDescent="0.3">
      <c r="G84" s="28" t="e">
        <f>'Corporate Risk Register'!#REF!</f>
        <v>#REF!</v>
      </c>
      <c r="H84" s="24" t="e">
        <f>'Corporate Risk Register'!#REF!</f>
        <v>#REF!</v>
      </c>
      <c r="I84" s="25" t="e">
        <f>'Corporate Risk Register'!#REF!</f>
        <v>#REF!</v>
      </c>
      <c r="J84" s="26" t="e">
        <f t="shared" si="6"/>
        <v>#REF!</v>
      </c>
      <c r="K84" s="82" t="e">
        <f>'Corporate Risk Register'!#REF!</f>
        <v>#REF!</v>
      </c>
      <c r="L84" s="83" t="e">
        <f>'Corporate Risk Register'!#REF!</f>
        <v>#REF!</v>
      </c>
      <c r="M84" s="10" t="e">
        <f t="shared" si="7"/>
        <v>#REF!</v>
      </c>
    </row>
    <row r="85" spans="7:13" ht="16.5" thickTop="1" thickBot="1" x14ac:dyDescent="0.3">
      <c r="G85" s="28" t="e">
        <f>'Corporate Risk Register'!#REF!</f>
        <v>#REF!</v>
      </c>
      <c r="H85" s="24" t="e">
        <f>'Corporate Risk Register'!#REF!</f>
        <v>#REF!</v>
      </c>
      <c r="I85" s="25" t="e">
        <f>'Corporate Risk Register'!#REF!</f>
        <v>#REF!</v>
      </c>
      <c r="J85" s="26" t="e">
        <f t="shared" si="6"/>
        <v>#REF!</v>
      </c>
      <c r="K85" s="82" t="e">
        <f>'Corporate Risk Register'!#REF!</f>
        <v>#REF!</v>
      </c>
      <c r="L85" s="83" t="e">
        <f>'Corporate Risk Register'!#REF!</f>
        <v>#REF!</v>
      </c>
      <c r="M85" s="10" t="e">
        <f t="shared" si="7"/>
        <v>#REF!</v>
      </c>
    </row>
    <row r="86" spans="7:13" ht="16.5" thickTop="1" thickBot="1" x14ac:dyDescent="0.3">
      <c r="G86" s="28" t="e">
        <f>'Corporate Risk Register'!#REF!</f>
        <v>#REF!</v>
      </c>
      <c r="H86" s="24" t="e">
        <f>'Corporate Risk Register'!#REF!</f>
        <v>#REF!</v>
      </c>
      <c r="I86" s="25" t="e">
        <f>'Corporate Risk Register'!#REF!</f>
        <v>#REF!</v>
      </c>
      <c r="J86" s="26" t="e">
        <f t="shared" si="6"/>
        <v>#REF!</v>
      </c>
      <c r="K86" s="82" t="e">
        <f>'Corporate Risk Register'!#REF!</f>
        <v>#REF!</v>
      </c>
      <c r="L86" s="83" t="e">
        <f>'Corporate Risk Register'!#REF!</f>
        <v>#REF!</v>
      </c>
      <c r="M86" s="10" t="e">
        <f t="shared" si="7"/>
        <v>#REF!</v>
      </c>
    </row>
    <row r="87" spans="7:13" ht="16.5" thickTop="1" thickBot="1" x14ac:dyDescent="0.3">
      <c r="G87" s="28" t="e">
        <f>'Corporate Risk Register'!#REF!</f>
        <v>#REF!</v>
      </c>
      <c r="H87" s="24" t="e">
        <f>'Corporate Risk Register'!#REF!</f>
        <v>#REF!</v>
      </c>
      <c r="I87" s="25" t="e">
        <f>'Corporate Risk Register'!#REF!</f>
        <v>#REF!</v>
      </c>
      <c r="J87" s="26" t="e">
        <f t="shared" si="6"/>
        <v>#REF!</v>
      </c>
      <c r="K87" s="82" t="e">
        <f>'Corporate Risk Register'!#REF!</f>
        <v>#REF!</v>
      </c>
      <c r="L87" s="83" t="e">
        <f>'Corporate Risk Register'!#REF!</f>
        <v>#REF!</v>
      </c>
      <c r="M87" s="10" t="e">
        <f t="shared" si="7"/>
        <v>#REF!</v>
      </c>
    </row>
    <row r="88" spans="7:13" ht="16.5" thickTop="1" thickBot="1" x14ac:dyDescent="0.3">
      <c r="G88" s="28" t="e">
        <f>'Corporate Risk Register'!#REF!</f>
        <v>#REF!</v>
      </c>
      <c r="H88" s="24" t="e">
        <f>'Corporate Risk Register'!#REF!</f>
        <v>#REF!</v>
      </c>
      <c r="I88" s="25" t="e">
        <f>'Corporate Risk Register'!#REF!</f>
        <v>#REF!</v>
      </c>
      <c r="J88" s="26" t="e">
        <f t="shared" si="6"/>
        <v>#REF!</v>
      </c>
      <c r="K88" s="82" t="e">
        <f>'Corporate Risk Register'!#REF!</f>
        <v>#REF!</v>
      </c>
      <c r="L88" s="83" t="e">
        <f>'Corporate Risk Register'!#REF!</f>
        <v>#REF!</v>
      </c>
      <c r="M88" s="10" t="e">
        <f t="shared" si="7"/>
        <v>#REF!</v>
      </c>
    </row>
    <row r="89" spans="7:13" ht="16.5" thickTop="1" thickBot="1" x14ac:dyDescent="0.3">
      <c r="G89" s="28" t="e">
        <f>'Corporate Risk Register'!#REF!</f>
        <v>#REF!</v>
      </c>
      <c r="H89" s="24" t="e">
        <f>'Corporate Risk Register'!#REF!</f>
        <v>#REF!</v>
      </c>
      <c r="I89" s="25" t="e">
        <f>'Corporate Risk Register'!#REF!</f>
        <v>#REF!</v>
      </c>
      <c r="J89" s="26" t="e">
        <f t="shared" si="6"/>
        <v>#REF!</v>
      </c>
      <c r="K89" s="82" t="e">
        <f>'Corporate Risk Register'!#REF!</f>
        <v>#REF!</v>
      </c>
      <c r="L89" s="83" t="e">
        <f>'Corporate Risk Register'!#REF!</f>
        <v>#REF!</v>
      </c>
      <c r="M89" s="10" t="e">
        <f t="shared" si="7"/>
        <v>#REF!</v>
      </c>
    </row>
    <row r="90" spans="7:13" ht="16.5" thickTop="1" thickBot="1" x14ac:dyDescent="0.3">
      <c r="G90" s="28" t="e">
        <f>'Corporate Risk Register'!#REF!</f>
        <v>#REF!</v>
      </c>
      <c r="H90" s="24" t="e">
        <f>'Corporate Risk Register'!#REF!</f>
        <v>#REF!</v>
      </c>
      <c r="I90" s="25" t="e">
        <f>'Corporate Risk Register'!#REF!</f>
        <v>#REF!</v>
      </c>
      <c r="J90" s="26" t="e">
        <f t="shared" si="6"/>
        <v>#REF!</v>
      </c>
      <c r="K90" s="82" t="e">
        <f>'Corporate Risk Register'!#REF!</f>
        <v>#REF!</v>
      </c>
      <c r="L90" s="83" t="e">
        <f>'Corporate Risk Register'!#REF!</f>
        <v>#REF!</v>
      </c>
      <c r="M90" s="10" t="e">
        <f t="shared" si="7"/>
        <v>#REF!</v>
      </c>
    </row>
    <row r="91" spans="7:13" ht="16.5" thickTop="1" thickBot="1" x14ac:dyDescent="0.3">
      <c r="G91" s="28" t="e">
        <f>'Corporate Risk Register'!#REF!</f>
        <v>#REF!</v>
      </c>
      <c r="H91" s="24" t="e">
        <f>'Corporate Risk Register'!#REF!</f>
        <v>#REF!</v>
      </c>
      <c r="I91" s="25" t="e">
        <f>'Corporate Risk Register'!#REF!</f>
        <v>#REF!</v>
      </c>
      <c r="J91" s="26" t="e">
        <f t="shared" ref="J91:J111" si="8">LOOKUP(H91&amp;","&amp;I91,$B$4:$C$28)</f>
        <v>#REF!</v>
      </c>
      <c r="K91" s="82" t="e">
        <f>'Corporate Risk Register'!#REF!</f>
        <v>#REF!</v>
      </c>
      <c r="L91" s="83" t="e">
        <f>'Corporate Risk Register'!#REF!</f>
        <v>#REF!</v>
      </c>
      <c r="M91" s="10" t="e">
        <f t="shared" ref="M91:M111" si="9">LOOKUP(K91&amp;","&amp;L91,$B$4:$C$28)</f>
        <v>#REF!</v>
      </c>
    </row>
    <row r="92" spans="7:13" ht="16.5" thickTop="1" thickBot="1" x14ac:dyDescent="0.3">
      <c r="G92" s="28" t="e">
        <f>'Corporate Risk Register'!#REF!</f>
        <v>#REF!</v>
      </c>
      <c r="H92" s="24" t="e">
        <f>'Corporate Risk Register'!#REF!</f>
        <v>#REF!</v>
      </c>
      <c r="I92" s="25" t="e">
        <f>'Corporate Risk Register'!#REF!</f>
        <v>#REF!</v>
      </c>
      <c r="J92" s="26" t="e">
        <f t="shared" si="8"/>
        <v>#REF!</v>
      </c>
      <c r="K92" s="82" t="e">
        <f>'Corporate Risk Register'!#REF!</f>
        <v>#REF!</v>
      </c>
      <c r="L92" s="83" t="e">
        <f>'Corporate Risk Register'!#REF!</f>
        <v>#REF!</v>
      </c>
      <c r="M92" s="10" t="e">
        <f t="shared" si="9"/>
        <v>#REF!</v>
      </c>
    </row>
    <row r="93" spans="7:13" ht="16.5" thickTop="1" thickBot="1" x14ac:dyDescent="0.3">
      <c r="G93" s="28" t="e">
        <f>'Corporate Risk Register'!#REF!</f>
        <v>#REF!</v>
      </c>
      <c r="H93" s="24" t="e">
        <f>'Corporate Risk Register'!#REF!</f>
        <v>#REF!</v>
      </c>
      <c r="I93" s="25" t="e">
        <f>'Corporate Risk Register'!#REF!</f>
        <v>#REF!</v>
      </c>
      <c r="J93" s="26" t="e">
        <f t="shared" si="8"/>
        <v>#REF!</v>
      </c>
      <c r="K93" s="82" t="e">
        <f>'Corporate Risk Register'!#REF!</f>
        <v>#REF!</v>
      </c>
      <c r="L93" s="83" t="e">
        <f>'Corporate Risk Register'!#REF!</f>
        <v>#REF!</v>
      </c>
      <c r="M93" s="10" t="e">
        <f t="shared" si="9"/>
        <v>#REF!</v>
      </c>
    </row>
    <row r="94" spans="7:13" ht="16.5" thickTop="1" thickBot="1" x14ac:dyDescent="0.3">
      <c r="G94" s="28" t="e">
        <f>'Corporate Risk Register'!#REF!</f>
        <v>#REF!</v>
      </c>
      <c r="H94" s="24" t="e">
        <f>'Corporate Risk Register'!#REF!</f>
        <v>#REF!</v>
      </c>
      <c r="I94" s="25" t="e">
        <f>'Corporate Risk Register'!#REF!</f>
        <v>#REF!</v>
      </c>
      <c r="J94" s="26" t="e">
        <f t="shared" si="8"/>
        <v>#REF!</v>
      </c>
      <c r="K94" s="82" t="e">
        <f>'Corporate Risk Register'!#REF!</f>
        <v>#REF!</v>
      </c>
      <c r="L94" s="83" t="e">
        <f>'Corporate Risk Register'!#REF!</f>
        <v>#REF!</v>
      </c>
      <c r="M94" s="10" t="e">
        <f t="shared" si="9"/>
        <v>#REF!</v>
      </c>
    </row>
    <row r="95" spans="7:13" ht="16.5" thickTop="1" thickBot="1" x14ac:dyDescent="0.3">
      <c r="G95" s="28" t="e">
        <f>'Corporate Risk Register'!#REF!</f>
        <v>#REF!</v>
      </c>
      <c r="H95" s="24" t="e">
        <f>'Corporate Risk Register'!#REF!</f>
        <v>#REF!</v>
      </c>
      <c r="I95" s="25" t="e">
        <f>'Corporate Risk Register'!#REF!</f>
        <v>#REF!</v>
      </c>
      <c r="J95" s="26" t="e">
        <f t="shared" si="8"/>
        <v>#REF!</v>
      </c>
      <c r="K95" s="82" t="e">
        <f>'Corporate Risk Register'!#REF!</f>
        <v>#REF!</v>
      </c>
      <c r="L95" s="83" t="e">
        <f>'Corporate Risk Register'!#REF!</f>
        <v>#REF!</v>
      </c>
      <c r="M95" s="10" t="e">
        <f t="shared" si="9"/>
        <v>#REF!</v>
      </c>
    </row>
    <row r="96" spans="7:13" ht="16.5" thickTop="1" thickBot="1" x14ac:dyDescent="0.3">
      <c r="G96" s="28" t="e">
        <f>'Corporate Risk Register'!#REF!</f>
        <v>#REF!</v>
      </c>
      <c r="H96" s="24" t="e">
        <f>'Corporate Risk Register'!#REF!</f>
        <v>#REF!</v>
      </c>
      <c r="I96" s="25" t="e">
        <f>'Corporate Risk Register'!#REF!</f>
        <v>#REF!</v>
      </c>
      <c r="J96" s="26" t="e">
        <f t="shared" si="8"/>
        <v>#REF!</v>
      </c>
      <c r="K96" s="82" t="e">
        <f>'Corporate Risk Register'!#REF!</f>
        <v>#REF!</v>
      </c>
      <c r="L96" s="83" t="e">
        <f>'Corporate Risk Register'!#REF!</f>
        <v>#REF!</v>
      </c>
      <c r="M96" s="10" t="e">
        <f t="shared" si="9"/>
        <v>#REF!</v>
      </c>
    </row>
    <row r="97" spans="7:13" ht="16.5" thickTop="1" thickBot="1" x14ac:dyDescent="0.3">
      <c r="G97" s="28" t="e">
        <f>'Corporate Risk Register'!#REF!</f>
        <v>#REF!</v>
      </c>
      <c r="H97" s="24" t="e">
        <f>'Corporate Risk Register'!#REF!</f>
        <v>#REF!</v>
      </c>
      <c r="I97" s="25" t="e">
        <f>'Corporate Risk Register'!#REF!</f>
        <v>#REF!</v>
      </c>
      <c r="J97" s="26" t="e">
        <f t="shared" si="8"/>
        <v>#REF!</v>
      </c>
      <c r="K97" s="82" t="e">
        <f>'Corporate Risk Register'!#REF!</f>
        <v>#REF!</v>
      </c>
      <c r="L97" s="83" t="e">
        <f>'Corporate Risk Register'!#REF!</f>
        <v>#REF!</v>
      </c>
      <c r="M97" s="10" t="e">
        <f t="shared" si="9"/>
        <v>#REF!</v>
      </c>
    </row>
    <row r="98" spans="7:13" ht="16.5" thickTop="1" thickBot="1" x14ac:dyDescent="0.3">
      <c r="G98" s="28" t="e">
        <f>'Corporate Risk Register'!#REF!</f>
        <v>#REF!</v>
      </c>
      <c r="H98" s="24" t="e">
        <f>'Corporate Risk Register'!#REF!</f>
        <v>#REF!</v>
      </c>
      <c r="I98" s="25" t="e">
        <f>'Corporate Risk Register'!#REF!</f>
        <v>#REF!</v>
      </c>
      <c r="J98" s="26" t="e">
        <f t="shared" si="8"/>
        <v>#REF!</v>
      </c>
      <c r="K98" s="82" t="e">
        <f>'Corporate Risk Register'!#REF!</f>
        <v>#REF!</v>
      </c>
      <c r="L98" s="83" t="e">
        <f>'Corporate Risk Register'!#REF!</f>
        <v>#REF!</v>
      </c>
      <c r="M98" s="10" t="e">
        <f t="shared" si="9"/>
        <v>#REF!</v>
      </c>
    </row>
    <row r="99" spans="7:13" ht="16.5" thickTop="1" thickBot="1" x14ac:dyDescent="0.3">
      <c r="G99" s="28" t="e">
        <f>'Corporate Risk Register'!#REF!</f>
        <v>#REF!</v>
      </c>
      <c r="H99" s="24" t="e">
        <f>'Corporate Risk Register'!#REF!</f>
        <v>#REF!</v>
      </c>
      <c r="I99" s="25" t="e">
        <f>'Corporate Risk Register'!#REF!</f>
        <v>#REF!</v>
      </c>
      <c r="J99" s="26" t="e">
        <f t="shared" si="8"/>
        <v>#REF!</v>
      </c>
      <c r="K99" s="82">
        <f>'Corporate Risk Register'!F12</f>
        <v>4</v>
      </c>
      <c r="L99" s="83">
        <f>'Corporate Risk Register'!G12</f>
        <v>5</v>
      </c>
      <c r="M99" s="10" t="str">
        <f t="shared" si="9"/>
        <v>R</v>
      </c>
    </row>
    <row r="100" spans="7:13" ht="16.5" thickTop="1" thickBot="1" x14ac:dyDescent="0.3">
      <c r="G100" s="28" t="e">
        <f>'Corporate Risk Register'!#REF!</f>
        <v>#REF!</v>
      </c>
      <c r="H100" s="24" t="e">
        <f>'Corporate Risk Register'!#REF!</f>
        <v>#REF!</v>
      </c>
      <c r="I100" s="25" t="e">
        <f>'Corporate Risk Register'!#REF!</f>
        <v>#REF!</v>
      </c>
      <c r="J100" s="26" t="e">
        <f t="shared" si="8"/>
        <v>#REF!</v>
      </c>
      <c r="K100" s="82" t="e">
        <f>'Corporate Risk Register'!#REF!</f>
        <v>#REF!</v>
      </c>
      <c r="L100" s="83" t="e">
        <f>'Corporate Risk Register'!#REF!</f>
        <v>#REF!</v>
      </c>
      <c r="M100" s="10" t="e">
        <f t="shared" si="9"/>
        <v>#REF!</v>
      </c>
    </row>
    <row r="101" spans="7:13" ht="16.5" thickTop="1" thickBot="1" x14ac:dyDescent="0.3">
      <c r="G101" s="28" t="e">
        <f>'Corporate Risk Register'!#REF!</f>
        <v>#REF!</v>
      </c>
      <c r="H101" s="24" t="e">
        <f>'Corporate Risk Register'!#REF!</f>
        <v>#REF!</v>
      </c>
      <c r="I101" s="25" t="e">
        <f>'Corporate Risk Register'!#REF!</f>
        <v>#REF!</v>
      </c>
      <c r="J101" s="26" t="e">
        <f t="shared" si="8"/>
        <v>#REF!</v>
      </c>
      <c r="K101" s="82">
        <f>'Corporate Risk Register'!F13</f>
        <v>3</v>
      </c>
      <c r="L101" s="83">
        <f>'Corporate Risk Register'!G13</f>
        <v>4</v>
      </c>
      <c r="M101" s="10" t="str">
        <f t="shared" si="9"/>
        <v>Y</v>
      </c>
    </row>
    <row r="102" spans="7:13" ht="16.5" thickTop="1" thickBot="1" x14ac:dyDescent="0.3">
      <c r="G102" s="28" t="e">
        <f>'Corporate Risk Register'!#REF!</f>
        <v>#REF!</v>
      </c>
      <c r="H102" s="24" t="e">
        <f>'Corporate Risk Register'!#REF!</f>
        <v>#REF!</v>
      </c>
      <c r="I102" s="25" t="e">
        <f>'Corporate Risk Register'!#REF!</f>
        <v>#REF!</v>
      </c>
      <c r="J102" s="26" t="e">
        <f t="shared" si="8"/>
        <v>#REF!</v>
      </c>
      <c r="K102" s="82">
        <f>'Corporate Risk Register'!F14</f>
        <v>4</v>
      </c>
      <c r="L102" s="83">
        <f>'Corporate Risk Register'!G14</f>
        <v>5</v>
      </c>
      <c r="M102" s="10" t="str">
        <f t="shared" si="9"/>
        <v>R</v>
      </c>
    </row>
    <row r="103" spans="7:13" ht="16.5" thickTop="1" thickBot="1" x14ac:dyDescent="0.3">
      <c r="G103" s="28" t="e">
        <f>'Corporate Risk Register'!#REF!</f>
        <v>#REF!</v>
      </c>
      <c r="H103" s="24" t="e">
        <f>'Corporate Risk Register'!#REF!</f>
        <v>#REF!</v>
      </c>
      <c r="I103" s="25" t="e">
        <f>'Corporate Risk Register'!#REF!</f>
        <v>#REF!</v>
      </c>
      <c r="J103" s="26" t="e">
        <f t="shared" si="8"/>
        <v>#REF!</v>
      </c>
      <c r="K103" s="82" t="e">
        <f>'Corporate Risk Register'!#REF!</f>
        <v>#REF!</v>
      </c>
      <c r="L103" s="83" t="e">
        <f>'Corporate Risk Register'!#REF!</f>
        <v>#REF!</v>
      </c>
      <c r="M103" s="10" t="e">
        <f t="shared" si="9"/>
        <v>#REF!</v>
      </c>
    </row>
    <row r="104" spans="7:13" ht="16.5" thickTop="1" thickBot="1" x14ac:dyDescent="0.3">
      <c r="G104" s="28" t="e">
        <f>'Corporate Risk Register'!#REF!</f>
        <v>#REF!</v>
      </c>
      <c r="H104" s="24" t="e">
        <f>'Corporate Risk Register'!#REF!</f>
        <v>#REF!</v>
      </c>
      <c r="I104" s="25" t="e">
        <f>'Corporate Risk Register'!#REF!</f>
        <v>#REF!</v>
      </c>
      <c r="J104" s="26" t="e">
        <f t="shared" si="8"/>
        <v>#REF!</v>
      </c>
      <c r="K104" s="82">
        <f>'Corporate Risk Register'!F17</f>
        <v>5</v>
      </c>
      <c r="L104" s="83">
        <f>'Corporate Risk Register'!G17</f>
        <v>4</v>
      </c>
      <c r="M104" s="10" t="str">
        <f t="shared" si="9"/>
        <v>R</v>
      </c>
    </row>
    <row r="105" spans="7:13" ht="16.5" thickTop="1" thickBot="1" x14ac:dyDescent="0.3">
      <c r="G105" s="28" t="e">
        <f>'Corporate Risk Register'!#REF!</f>
        <v>#REF!</v>
      </c>
      <c r="H105" s="24" t="e">
        <f>'Corporate Risk Register'!#REF!</f>
        <v>#REF!</v>
      </c>
      <c r="I105" s="25" t="e">
        <f>'Corporate Risk Register'!#REF!</f>
        <v>#REF!</v>
      </c>
      <c r="J105" s="26" t="e">
        <f t="shared" si="8"/>
        <v>#REF!</v>
      </c>
      <c r="K105" s="82">
        <f>'Corporate Risk Register'!F18</f>
        <v>3</v>
      </c>
      <c r="L105" s="83">
        <f>'Corporate Risk Register'!G18</f>
        <v>4</v>
      </c>
      <c r="M105" s="10" t="str">
        <f t="shared" si="9"/>
        <v>Y</v>
      </c>
    </row>
    <row r="106" spans="7:13" ht="16.5" thickTop="1" thickBot="1" x14ac:dyDescent="0.3">
      <c r="G106" s="28" t="e">
        <f>'Corporate Risk Register'!#REF!</f>
        <v>#REF!</v>
      </c>
      <c r="H106" s="24" t="e">
        <f>'Corporate Risk Register'!#REF!</f>
        <v>#REF!</v>
      </c>
      <c r="I106" s="25" t="e">
        <f>'Corporate Risk Register'!#REF!</f>
        <v>#REF!</v>
      </c>
      <c r="J106" s="26" t="e">
        <f t="shared" si="8"/>
        <v>#REF!</v>
      </c>
      <c r="K106" s="82" t="e">
        <f>'Corporate Risk Register'!#REF!</f>
        <v>#REF!</v>
      </c>
      <c r="L106" s="83" t="e">
        <f>'Corporate Risk Register'!#REF!</f>
        <v>#REF!</v>
      </c>
      <c r="M106" s="10" t="e">
        <f t="shared" si="9"/>
        <v>#REF!</v>
      </c>
    </row>
    <row r="107" spans="7:13" ht="16.5" thickTop="1" thickBot="1" x14ac:dyDescent="0.3">
      <c r="G107" s="28" t="e">
        <f>'Corporate Risk Register'!#REF!</f>
        <v>#REF!</v>
      </c>
      <c r="H107" s="24" t="e">
        <f>'Corporate Risk Register'!#REF!</f>
        <v>#REF!</v>
      </c>
      <c r="I107" s="25" t="e">
        <f>'Corporate Risk Register'!#REF!</f>
        <v>#REF!</v>
      </c>
      <c r="J107" s="26" t="e">
        <f t="shared" si="8"/>
        <v>#REF!</v>
      </c>
      <c r="K107" s="82">
        <f>'Corporate Risk Register'!F19</f>
        <v>3</v>
      </c>
      <c r="L107" s="83">
        <f>'Corporate Risk Register'!G19</f>
        <v>4</v>
      </c>
      <c r="M107" s="10" t="str">
        <f t="shared" si="9"/>
        <v>Y</v>
      </c>
    </row>
    <row r="108" spans="7:13" ht="16.5" thickTop="1" thickBot="1" x14ac:dyDescent="0.3">
      <c r="G108" s="28">
        <f>'Corporate Risk Register'!A12</f>
        <v>11</v>
      </c>
      <c r="H108" s="24">
        <f>'Corporate Risk Register'!J12</f>
        <v>3</v>
      </c>
      <c r="I108" s="25">
        <f>'Corporate Risk Register'!K12</f>
        <v>5</v>
      </c>
      <c r="J108" s="26" t="str">
        <f t="shared" si="8"/>
        <v>R</v>
      </c>
      <c r="K108" s="82">
        <f>'Corporate Risk Register'!F20</f>
        <v>0</v>
      </c>
      <c r="L108" s="83">
        <f>'Corporate Risk Register'!G20</f>
        <v>0</v>
      </c>
      <c r="M108" s="10" t="e">
        <f t="shared" si="9"/>
        <v>#N/A</v>
      </c>
    </row>
    <row r="109" spans="7:13" ht="16.5" thickTop="1" thickBot="1" x14ac:dyDescent="0.3">
      <c r="G109" s="28" t="e">
        <f>'Corporate Risk Register'!#REF!</f>
        <v>#REF!</v>
      </c>
      <c r="H109" s="24" t="e">
        <f>'Corporate Risk Register'!#REF!</f>
        <v>#REF!</v>
      </c>
      <c r="I109" s="25" t="e">
        <f>'Corporate Risk Register'!#REF!</f>
        <v>#REF!</v>
      </c>
      <c r="J109" s="26" t="e">
        <f t="shared" si="8"/>
        <v>#REF!</v>
      </c>
      <c r="K109" s="82">
        <f>'Corporate Risk Register'!F21</f>
        <v>0</v>
      </c>
      <c r="L109" s="83">
        <f>'Corporate Risk Register'!G21</f>
        <v>0</v>
      </c>
      <c r="M109" s="10" t="e">
        <f t="shared" si="9"/>
        <v>#N/A</v>
      </c>
    </row>
    <row r="110" spans="7:13" ht="16.5" thickTop="1" thickBot="1" x14ac:dyDescent="0.3">
      <c r="G110" s="28">
        <f>'Corporate Risk Register'!A13</f>
        <v>13</v>
      </c>
      <c r="H110" s="24">
        <f>'Corporate Risk Register'!J13</f>
        <v>2</v>
      </c>
      <c r="I110" s="25">
        <f>'Corporate Risk Register'!K13</f>
        <v>4</v>
      </c>
      <c r="J110" s="26" t="str">
        <f t="shared" si="8"/>
        <v>Y</v>
      </c>
      <c r="K110" s="82">
        <f>'Corporate Risk Register'!F22</f>
        <v>0</v>
      </c>
      <c r="L110" s="83">
        <f>'Corporate Risk Register'!G22</f>
        <v>0</v>
      </c>
      <c r="M110" s="10" t="e">
        <f t="shared" si="9"/>
        <v>#N/A</v>
      </c>
    </row>
    <row r="111" spans="7:13" ht="16.5" thickTop="1" thickBot="1" x14ac:dyDescent="0.3">
      <c r="G111" s="28">
        <f>'Corporate Risk Register'!A14</f>
        <v>14</v>
      </c>
      <c r="H111" s="24">
        <f>'Corporate Risk Register'!J14</f>
        <v>3</v>
      </c>
      <c r="I111" s="25">
        <f>'Corporate Risk Register'!K14</f>
        <v>4</v>
      </c>
      <c r="J111" s="26" t="str">
        <f t="shared" si="8"/>
        <v>Y</v>
      </c>
      <c r="K111" s="82">
        <f>'Corporate Risk Register'!F23</f>
        <v>0</v>
      </c>
      <c r="L111" s="83">
        <f>'Corporate Risk Register'!G23</f>
        <v>0</v>
      </c>
      <c r="M111" s="10" t="e">
        <f t="shared" si="9"/>
        <v>#N/A</v>
      </c>
    </row>
    <row r="112" spans="7:13" ht="15.75" thickTop="1" x14ac:dyDescent="0.25"/>
  </sheetData>
  <customSheetViews>
    <customSheetView guid="{574A435F-F861-4DE4-B09B-24D38C0C333A}" showPageBreaks="1" state="hidden" topLeftCell="A98">
      <selection activeCell="H10" sqref="H10"/>
      <pageMargins left="0" right="0" top="0" bottom="0" header="0" footer="0"/>
      <pageSetup paperSize="9" orientation="portrait" verticalDpi="0" r:id="rId1"/>
    </customSheetView>
    <customSheetView guid="{C05F2722-5413-440F-989F-56CD8354139F}" state="hidden">
      <selection activeCell="H10" sqref="H10"/>
      <pageMargins left="0" right="0" top="0" bottom="0" header="0" footer="0"/>
      <pageSetup paperSize="9" orientation="portrait" verticalDpi="0" r:id="rId2"/>
    </customSheetView>
    <customSheetView guid="{ED96D2DF-EF0C-42A0-9EE8-573358095C09}" state="hidden">
      <selection activeCell="H10" sqref="H10"/>
      <pageMargins left="0" right="0" top="0" bottom="0" header="0" footer="0"/>
      <pageSetup paperSize="9" orientation="portrait" verticalDpi="0" r:id="rId3"/>
    </customSheetView>
    <customSheetView guid="{4DB94948-3C19-4D35-880D-19719F762078}" state="hidden">
      <selection activeCell="H10" sqref="H10"/>
      <pageMargins left="0" right="0" top="0" bottom="0" header="0" footer="0"/>
    </customSheetView>
    <customSheetView guid="{4DFCF5CE-FFC5-4092-B5FF-9A028D0632C1}" state="hidden">
      <selection activeCell="H10" sqref="H10"/>
      <pageMargins left="0" right="0" top="0" bottom="0" header="0" footer="0"/>
    </customSheetView>
    <customSheetView guid="{5960D06C-0387-40DF-A22F-3B195857F06C}" state="hidden">
      <selection activeCell="H10" sqref="H10"/>
      <pageMargins left="0" right="0" top="0" bottom="0" header="0" footer="0"/>
      <pageSetup paperSize="9" orientation="portrait" verticalDpi="0" r:id="rId4"/>
    </customSheetView>
  </customSheetViews>
  <pageMargins left="0.7" right="0.7" top="0.75" bottom="0.75" header="0.3" footer="0.3"/>
  <pageSetup paperSize="9" orientation="portrait" verticalDpi="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2" sqref="A2"/>
    </sheetView>
  </sheetViews>
  <sheetFormatPr defaultRowHeight="15" x14ac:dyDescent="0.25"/>
  <sheetData/>
  <customSheetViews>
    <customSheetView guid="{574A435F-F861-4DE4-B09B-24D38C0C333A}" showPageBreaks="1" state="hidden">
      <selection activeCell="A2" sqref="A2"/>
      <pageMargins left="0" right="0" top="0" bottom="0" header="0" footer="0"/>
      <pageSetup paperSize="9" orientation="portrait" verticalDpi="0" r:id="rId1"/>
    </customSheetView>
    <customSheetView guid="{C05F2722-5413-440F-989F-56CD8354139F}">
      <pageMargins left="0" right="0" top="0" bottom="0" header="0" footer="0"/>
      <pageSetup paperSize="9" orientation="portrait" verticalDpi="0" r:id="rId2"/>
    </customSheetView>
    <customSheetView guid="{ED96D2DF-EF0C-42A0-9EE8-573358095C09}">
      <pageMargins left="0" right="0" top="0" bottom="0" header="0" footer="0"/>
      <pageSetup paperSize="9" orientation="portrait" verticalDpi="0" r:id="rId3"/>
    </customSheetView>
    <customSheetView guid="{4DB94948-3C19-4D35-880D-19719F762078}">
      <pageMargins left="0" right="0" top="0" bottom="0" header="0" footer="0"/>
    </customSheetView>
    <customSheetView guid="{4DFCF5CE-FFC5-4092-B5FF-9A028D0632C1}">
      <pageMargins left="0" right="0" top="0" bottom="0" header="0" footer="0"/>
    </customSheetView>
    <customSheetView guid="{5960D06C-0387-40DF-A22F-3B195857F06C}">
      <pageMargins left="0" right="0" top="0" bottom="0" header="0" footer="0"/>
      <pageSetup paperSize="9" orientation="portrait" verticalDpi="0" r:id="rId4"/>
    </customSheetView>
  </customSheetViews>
  <pageMargins left="0.7" right="0.7" top="0.75" bottom="0.75" header="0.3" footer="0.3"/>
  <pageSetup paperSize="9" orientation="portrait" vertic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1170485ACAF241BE5AD82733B29D97" ma:contentTypeVersion="4" ma:contentTypeDescription="Create a new document." ma:contentTypeScope="" ma:versionID="ae4b8ad1551db646233f1e7cfe4b7c52">
  <xsd:schema xmlns:xsd="http://www.w3.org/2001/XMLSchema" xmlns:xs="http://www.w3.org/2001/XMLSchema" xmlns:p="http://schemas.microsoft.com/office/2006/metadata/properties" xmlns:ns2="6452ac0f-8147-43ed-b084-2ac2e887fe99" targetNamespace="http://schemas.microsoft.com/office/2006/metadata/properties" ma:root="true" ma:fieldsID="498fb48c047669186b46a4195c136c0c" ns2:_="">
    <xsd:import namespace="6452ac0f-8147-43ed-b084-2ac2e887fe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2ac0f-8147-43ed-b084-2ac2e887fe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2D23F2-9966-4CB4-9C8A-08D6EB5B9D50}">
  <ds:schemaRefs>
    <ds:schemaRef ds:uri="http://schemas.microsoft.com/sharepoint/v3/contenttype/forms"/>
  </ds:schemaRefs>
</ds:datastoreItem>
</file>

<file path=customXml/itemProps2.xml><?xml version="1.0" encoding="utf-8"?>
<ds:datastoreItem xmlns:ds="http://schemas.openxmlformats.org/officeDocument/2006/customXml" ds:itemID="{BAA67781-995C-4B5A-8B69-22FB2CB6B3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2ac0f-8147-43ed-b084-2ac2e887fe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208DFD-F0CE-4074-89E1-97AB3617F060}">
  <ds:schemaRef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6452ac0f-8147-43ed-b084-2ac2e887fe99"/>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Corporate Risk Register</vt:lpstr>
      <vt:lpstr>Sheet2</vt:lpstr>
      <vt:lpstr>Working</vt:lpstr>
      <vt:lpstr>Sheet1</vt:lpstr>
      <vt:lpstr>'Corporate Risk Register'!Print_Area</vt:lpstr>
      <vt:lpstr>'Corporate Risk Register'!Print_Titles</vt:lpstr>
    </vt:vector>
  </TitlesOfParts>
  <Manager/>
  <Company>Zurich Insurance Company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LICKORISH, ADAM</dc:creator>
  <cp:keywords/>
  <dc:description/>
  <cp:lastModifiedBy>Ellis, Catriona</cp:lastModifiedBy>
  <cp:revision/>
  <cp:lastPrinted>2025-10-20T11:27:50Z</cp:lastPrinted>
  <dcterms:created xsi:type="dcterms:W3CDTF">2013-06-03T12:04:22Z</dcterms:created>
  <dcterms:modified xsi:type="dcterms:W3CDTF">2025-11-12T13:53:30Z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0x0101001B1170485ACAF241BE5AD82733B29D97</vt:lpwstr>
  </property>
  <property fmtid="{D5CDD505-2E9C-101B-9397-08002B2CF9AE}" pid="3" name="dataclassification">
    <vt:lpwstr>3;#Internal Use Only|44d2d5a7-c34d-42bb-8906-2586bbc75b46</vt:lpwstr>
  </property>
</Properties>
</file>